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mc:AlternateContent xmlns:mc="http://schemas.openxmlformats.org/markup-compatibility/2006">
    <mc:Choice Requires="x15">
      <x15ac:absPath xmlns:x15ac="http://schemas.microsoft.com/office/spreadsheetml/2010/11/ac" url="D:\Masai-  DA\Excel\Project\"/>
    </mc:Choice>
  </mc:AlternateContent>
  <xr:revisionPtr revIDLastSave="0" documentId="13_ncr:1_{79C929AC-20C2-45C3-A74D-572780272441}" xr6:coauthVersionLast="47" xr6:coauthVersionMax="47" xr10:uidLastSave="{00000000-0000-0000-0000-000000000000}"/>
  <bookViews>
    <workbookView xWindow="-108" yWindow="-108" windowWidth="23256" windowHeight="12456" activeTab="6" xr2:uid="{00000000-000D-0000-FFFF-FFFF00000000}"/>
  </bookViews>
  <sheets>
    <sheet name="Sales Data" sheetId="1" r:id="rId1"/>
    <sheet name="Sales Trend" sheetId="9" r:id="rId2"/>
    <sheet name="Sales by Region" sheetId="10" r:id="rId3"/>
    <sheet name="Sales by employee" sheetId="11" r:id="rId4"/>
    <sheet name="Item share" sheetId="12" r:id="rId5"/>
    <sheet name="Customer Revenue" sheetId="13" r:id="rId6"/>
    <sheet name="Dashboard" sheetId="16" r:id="rId7"/>
  </sheets>
  <definedNames>
    <definedName name="_xlchart.v5.0" hidden="1">'Sales by Region'!$A$10</definedName>
    <definedName name="_xlchart.v5.1" hidden="1">'Sales by Region'!$A$9</definedName>
    <definedName name="_xlchart.v5.10" hidden="1">'Sales by Region'!$B$10:$E$10</definedName>
    <definedName name="_xlchart.v5.11" hidden="1">'Sales by Region'!$B$9:$E$9</definedName>
    <definedName name="_xlchart.v5.2" hidden="1">'Sales by Region'!$B$10:$E$10</definedName>
    <definedName name="_xlchart.v5.3" hidden="1">'Sales by Region'!$B$9:$E$9</definedName>
    <definedName name="_xlchart.v5.4" hidden="1">'Sales by Region'!$A$10</definedName>
    <definedName name="_xlchart.v5.5" hidden="1">'Sales by Region'!$A$9</definedName>
    <definedName name="_xlchart.v5.6" hidden="1">'Sales by Region'!$B$10:$E$10</definedName>
    <definedName name="_xlchart.v5.7" hidden="1">'Sales by Region'!$B$9:$E$9</definedName>
    <definedName name="_xlchart.v5.8" hidden="1">'Sales by Region'!$A$10</definedName>
    <definedName name="_xlchart.v5.9" hidden="1">'Sales by Region'!$A$9</definedName>
    <definedName name="_xlcn.WorksheetConnection_Sheet2A11B151" hidden="1">'Sales by Region'!$A$11:$B$15</definedName>
    <definedName name="Slicer_Item1">#N/A</definedName>
    <definedName name="Slicer_Region1">#N/A</definedName>
    <definedName name="Slicer_Sales_Person1">#N/A</definedName>
    <definedName name="Slicer_Years1">#N/A</definedName>
  </definedNames>
  <calcPr calcId="191029"/>
  <pivotCaches>
    <pivotCache cacheId="6"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ange" name="Range" connection="WorksheetConnection_Sheet2!$A$11:$B$15"/>
        </x15:modelTable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 uri="GoogleSheetsCustomDataVersion1">
      <go:sheetsCustomData xmlns:go="http://customooxmlschemas.google.com/" r:id="rId13" roundtripDataSignature="AMtx7mjD/ok2NstV3Z3jxIQTPnq61ta0pQ=="/>
    </ext>
  </extLst>
</workbook>
</file>

<file path=xl/calcChain.xml><?xml version="1.0" encoding="utf-8"?>
<calcChain xmlns="http://schemas.openxmlformats.org/spreadsheetml/2006/main">
  <c r="E10" i="10" l="1"/>
  <c r="D10" i="10"/>
  <c r="C10" i="10"/>
  <c r="B10" i="10"/>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Sheet2!$A$11:$B$15" type="102" refreshedVersion="6" minRefreshableVersion="5">
    <extLst>
      <ext xmlns:x15="http://schemas.microsoft.com/office/spreadsheetml/2010/11/main" uri="{DE250136-89BD-433C-8126-D09CA5730AF9}">
        <x15:connection id="Range">
          <x15:rangePr sourceName="_xlcn.WorksheetConnection_Sheet2A11B151"/>
        </x15:connection>
      </ext>
    </extLst>
  </connection>
</connections>
</file>

<file path=xl/sharedStrings.xml><?xml version="1.0" encoding="utf-8"?>
<sst xmlns="http://schemas.openxmlformats.org/spreadsheetml/2006/main" count="10095" uniqueCount="2066">
  <si>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</si>
  <si>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</si>
  <si>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</si>
  <si>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</si>
  <si>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</si>
  <si>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</si>
  <si>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</si>
  <si>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</si>
  <si>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</si>
  <si>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</si>
  <si>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</si>
  <si>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</si>
  <si>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</si>
  <si>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</si>
  <si>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</si>
  <si>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</si>
  <si>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</si>
  <si>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</si>
  <si>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</si>
  <si>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</si>
  <si>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</si>
  <si>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</si>
  <si>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</si>
  <si>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</si>
  <si>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</si>
  <si>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</si>
  <si>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</si>
  <si>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</si>
  <si>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</si>
  <si>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</si>
  <si>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</si>
  <si>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</si>
  <si>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</si>
  <si>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</si>
  <si>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</si>
  <si>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</si>
  <si>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</si>
  <si>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</si>
  <si>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</si>
  <si>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</si>
  <si>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</si>
  <si>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</si>
  <si>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</si>
  <si>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</si>
  <si>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</si>
  <si>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</si>
  <si>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</si>
  <si>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</si>
  <si>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</si>
  <si>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</si>
  <si>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</si>
  <si>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</si>
  <si>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</si>
  <si>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</si>
  <si>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</si>
  <si>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</si>
  <si>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</si>
  <si>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</si>
  <si>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</si>
  <si>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</si>
  <si>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</si>
  <si>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</si>
  <si>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</si>
  <si>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</si>
  <si>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</si>
  <si>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</si>
  <si>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</si>
  <si>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</si>
  <si>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</si>
  <si>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</si>
  <si>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</si>
  <si>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</si>
  <si>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</si>
  <si>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</si>
  <si>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</si>
  <si>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</si>
  <si>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</si>
  <si>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</si>
  <si>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</si>
  <si>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</si>
  <si>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</si>
  <si>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</si>
  <si>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</si>
  <si>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</si>
  <si>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</si>
  <si>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</si>
  <si>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</si>
  <si>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</si>
  <si>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</si>
  <si>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</si>
  <si>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</si>
  <si>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</si>
  <si>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</si>
  <si>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</si>
  <si>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</si>
  <si>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</si>
  <si>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</si>
  <si>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</si>
  <si>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</si>
  <si>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</si>
  <si>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</si>
  <si>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</si>
  <si>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</si>
  <si>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</si>
  <si>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</si>
  <si>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</si>
  <si>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</si>
  <si>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</si>
  <si>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</si>
  <si>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</si>
  <si>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</si>
  <si>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</si>
  <si>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</si>
  <si>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</si>
  <si>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</si>
  <si>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</si>
  <si>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</si>
  <si>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</si>
  <si>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</si>
  <si>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</si>
  <si>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</si>
  <si>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</si>
  <si>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</si>
  <si>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</si>
  <si>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</si>
  <si>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</si>
  <si>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</si>
  <si>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</si>
  <si>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</si>
  <si>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</si>
  <si>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</si>
  <si>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</si>
  <si>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</si>
  <si>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</si>
  <si>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</si>
  <si>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</si>
  <si>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</si>
  <si>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</si>
  <si>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</si>
  <si>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</si>
  <si>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</si>
  <si>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</si>
  <si>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</si>
  <si>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</si>
  <si>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</si>
  <si>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</si>
  <si>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</si>
  <si>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</si>
  <si>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</si>
  <si>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</si>
  <si>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</si>
  <si>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</si>
  <si>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</si>
  <si>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</si>
  <si>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</si>
  <si>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</si>
  <si>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</si>
  <si>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</si>
  <si>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</si>
  <si>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</si>
  <si>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</si>
  <si>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</si>
  <si>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</si>
  <si>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</si>
  <si>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</si>
  <si>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</si>
  <si>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</si>
  <si>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</si>
  <si>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</si>
  <si>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</si>
  <si>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</si>
  <si>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</si>
  <si>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</si>
  <si>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</si>
  <si>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</si>
  <si>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</si>
  <si>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</si>
  <si>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</si>
  <si>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</si>
  <si>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</si>
  <si>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</si>
  <si>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</si>
  <si>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</si>
  <si>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</si>
  <si>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</si>
  <si>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</si>
  <si>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</si>
  <si>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</si>
  <si>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</si>
  <si>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</si>
  <si>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</si>
  <si>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</si>
  <si>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</si>
  <si>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</si>
  <si>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</si>
  <si>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</si>
  <si>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</si>
  <si>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</si>
  <si>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</si>
  <si>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</si>
  <si>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</si>
  <si>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</si>
  <si>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</si>
  <si>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</si>
  <si>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</si>
  <si>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</si>
  <si>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</si>
  <si>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</si>
  <si>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</si>
  <si>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</si>
  <si>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</si>
  <si>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</si>
  <si>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</si>
  <si>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</si>
  <si>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</si>
  <si>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</si>
  <si>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</si>
  <si>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</si>
  <si>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</si>
  <si>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</si>
  <si>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</si>
  <si>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</si>
  <si>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</si>
  <si>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</si>
  <si>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</si>
  <si>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</si>
  <si>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</si>
  <si>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</si>
  <si>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</si>
  <si>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</si>
  <si>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</si>
  <si>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</si>
  <si>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</si>
  <si>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</si>
  <si>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</si>
  <si>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</si>
  <si>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</si>
  <si>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</si>
  <si>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</si>
  <si>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</si>
  <si>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</si>
  <si>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</si>
  <si>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</si>
  <si>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</si>
  <si>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</si>
  <si>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</si>
  <si>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</si>
  <si>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</si>
  <si>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</si>
  <si>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</si>
  <si>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</si>
  <si>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</si>
  <si>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</si>
  <si>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</si>
  <si>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</si>
  <si>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</si>
  <si>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</si>
  <si>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</si>
  <si>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</si>
  <si>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</si>
  <si>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</si>
  <si>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</si>
  <si>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</si>
  <si>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</si>
  <si>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</si>
  <si>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</si>
  <si>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</si>
  <si>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</si>
  <si>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</si>
  <si>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</si>
  <si>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</si>
  <si>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</si>
  <si>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</si>
  <si>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</si>
  <si>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</si>
  <si>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</si>
  <si>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</si>
  <si>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</si>
  <si>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</si>
  <si>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</si>
  <si>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</si>
  <si>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</si>
  <si>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</si>
  <si>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</si>
  <si>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</si>
  <si>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</si>
  <si>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</si>
  <si>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</si>
  <si>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</si>
  <si>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</si>
  <si>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</si>
  <si>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</si>
  <si>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</si>
  <si>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</si>
  <si>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</si>
  <si>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</si>
  <si>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</si>
  <si>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</si>
  <si>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</si>
  <si>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</si>
  <si>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</si>
  <si>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</si>
  <si>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</si>
  <si>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</si>
  <si>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</si>
  <si>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</si>
  <si>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</si>
  <si>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</si>
  <si>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</si>
  <si>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</si>
  <si>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</si>
  <si>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</si>
  <si>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</si>
  <si>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</si>
  <si>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</si>
  <si>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</si>
  <si>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</si>
  <si>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</si>
  <si>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</si>
  <si>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</si>
  <si>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</si>
  <si>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</si>
  <si>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</si>
  <si>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</si>
  <si>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</si>
  <si>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</si>
  <si>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</si>
  <si>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</si>
  <si>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</si>
  <si>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</si>
  <si>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</si>
  <si>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</si>
  <si>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</si>
  <si>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</si>
  <si>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</si>
  <si>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</si>
  <si>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</si>
  <si>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</si>
  <si>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</si>
  <si>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</si>
  <si>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</si>
  <si>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</si>
  <si>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</si>
  <si>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</si>
  <si>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</si>
  <si>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</si>
  <si>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</si>
  <si>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</si>
  <si>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</si>
  <si>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</si>
  <si>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</si>
  <si>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</si>
  <si>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</si>
  <si>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</si>
  <si>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</si>
  <si>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</si>
  <si>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</si>
  <si>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</si>
  <si>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</si>
  <si>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</si>
  <si>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</si>
  <si>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</si>
  <si>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</si>
  <si>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</si>
  <si>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</si>
  <si>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</si>
  <si>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</si>
  <si>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</si>
  <si>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</si>
  <si>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</si>
  <si>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</si>
  <si>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</si>
  <si>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</si>
  <si>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</si>
  <si>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</si>
  <si>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</si>
  <si>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</si>
  <si>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</si>
  <si>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</si>
  <si>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</si>
  <si>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</si>
  <si>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</si>
  <si>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</si>
  <si>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</si>
  <si>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</si>
  <si>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</si>
  <si>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</si>
  <si>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</si>
  <si>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</si>
  <si>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</si>
  <si>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</si>
  <si>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</si>
  <si>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</si>
  <si>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</si>
  <si>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</si>
  <si>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</si>
  <si>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</si>
  <si>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</si>
  <si>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</si>
  <si>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</si>
  <si>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</si>
  <si>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</si>
  <si>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</si>
  <si>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</si>
  <si>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</si>
  <si>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</si>
  <si>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</si>
  <si>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</si>
  <si>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</si>
  <si>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</si>
  <si>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</si>
  <si>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</si>
  <si>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</si>
  <si>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</si>
  <si>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</si>
  <si>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</si>
  <si>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</si>
  <si>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</si>
  <si>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</si>
  <si>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</si>
  <si>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</si>
  <si>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</si>
  <si>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</si>
  <si>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</si>
  <si>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</si>
  <si>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</si>
  <si>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</si>
  <si>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</si>
  <si>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</si>
  <si>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</si>
  <si>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</si>
  <si>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</si>
  <si>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</si>
  <si>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</si>
  <si>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</si>
  <si>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</si>
  <si>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</si>
  <si>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</si>
  <si>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</si>
  <si>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</si>
  <si>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</si>
  <si>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</si>
  <si>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</si>
  <si>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</si>
  <si>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</si>
  <si>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</si>
  <si>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</si>
  <si>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</si>
  <si>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</si>
  <si>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</si>
  <si>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</si>
  <si>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</si>
  <si>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</si>
  <si>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</si>
  <si>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</si>
  <si>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</si>
  <si>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</si>
  <si>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</si>
  <si>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</si>
  <si>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</si>
  <si>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</si>
  <si>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</si>
  <si>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</si>
  <si>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</si>
  <si>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</si>
  <si>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</si>
  <si>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</si>
  <si>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</si>
  <si>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</si>
  <si>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</si>
  <si>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</si>
  <si>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</si>
  <si>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</si>
  <si>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</si>
  <si>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</si>
  <si>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</si>
  <si>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</si>
  <si>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</si>
  <si>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</si>
  <si>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</si>
  <si>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</si>
  <si>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</si>
  <si>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</si>
  <si>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</si>
  <si>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</si>
  <si>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</si>
  <si>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</si>
  <si>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</si>
  <si>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</si>
  <si>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</si>
  <si>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</si>
  <si>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</si>
  <si>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</si>
  <si>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</si>
  <si>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</si>
  <si>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</si>
  <si>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</si>
  <si>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</si>
  <si>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</si>
  <si>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</si>
  <si>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</si>
  <si>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</si>
  <si>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</si>
  <si>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</si>
  <si>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</si>
  <si>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</si>
  <si>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</si>
  <si>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</si>
  <si>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</si>
  <si>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</si>
  <si>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</si>
  <si>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</si>
  <si>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</si>
  <si>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</si>
  <si>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</si>
  <si>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</si>
  <si>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</si>
  <si>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</si>
  <si>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</si>
  <si>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</si>
  <si>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</si>
  <si>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</si>
  <si>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</si>
  <si>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</si>
  <si>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</si>
  <si>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</si>
  <si>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</si>
  <si>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</si>
  <si>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</si>
  <si>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</si>
  <si>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</si>
  <si>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</si>
  <si>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</si>
  <si>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</si>
  <si>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</si>
  <si>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</si>
  <si>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</si>
  <si>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</si>
  <si>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</si>
  <si>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</si>
  <si>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</si>
  <si>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</si>
  <si>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</si>
  <si>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</si>
  <si>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</si>
  <si>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</si>
  <si>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</si>
  <si>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</si>
  <si>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</si>
  <si>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</si>
  <si>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</si>
  <si>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</si>
  <si>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</si>
  <si>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</si>
  <si>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</si>
  <si>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</si>
  <si>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</si>
  <si>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</si>
  <si>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</si>
  <si>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</si>
  <si>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</si>
  <si>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</si>
  <si>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</si>
  <si>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</si>
  <si>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</si>
  <si>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</si>
  <si>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</si>
  <si>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</si>
  <si>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</si>
  <si>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</si>
  <si>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</si>
  <si>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</si>
  <si>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</si>
  <si>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</si>
  <si>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</si>
  <si>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</si>
  <si>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</si>
  <si>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</si>
  <si>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</si>
  <si>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</si>
  <si>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</si>
  <si>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</si>
  <si>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</si>
  <si>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</si>
  <si>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</si>
  <si>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</si>
  <si>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</si>
  <si>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</si>
  <si>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</si>
  <si>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</si>
  <si>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</si>
  <si>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</si>
  <si>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</si>
  <si>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</si>
  <si>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</si>
  <si>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</si>
  <si>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</si>
  <si>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</si>
  <si>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</si>
  <si>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</si>
  <si>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</si>
  <si>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</si>
  <si>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</si>
  <si>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</si>
  <si>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</si>
  <si>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</si>
  <si>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</si>
  <si>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</si>
  <si>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</si>
  <si>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</si>
  <si>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</si>
  <si>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</si>
  <si>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</si>
  <si>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</si>
  <si>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</si>
  <si>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</si>
  <si>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</si>
  <si>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</si>
  <si>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</si>
  <si>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</si>
  <si>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</si>
  <si>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</si>
  <si>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</si>
  <si>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</si>
  <si>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</si>
  <si>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</si>
  <si>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</si>
  <si>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</si>
  <si>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</si>
  <si>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</si>
  <si>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</si>
  <si>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</si>
  <si>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</si>
  <si>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</si>
  <si>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</si>
  <si>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</si>
  <si>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</si>
  <si>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</si>
  <si>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</si>
  <si>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</si>
  <si>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</si>
  <si>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</si>
  <si>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</si>
  <si>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</si>
  <si>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</si>
  <si>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</si>
  <si>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</si>
  <si>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</si>
  <si>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</si>
  <si>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</si>
  <si>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</si>
  <si>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</si>
  <si>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</si>
  <si>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</si>
  <si>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</si>
  <si>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</si>
  <si>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</si>
  <si>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</si>
  <si>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</si>
  <si>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</si>
  <si>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</si>
  <si>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</si>
  <si>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</si>
  <si>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</si>
  <si>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</si>
  <si>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</si>
  <si>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</si>
  <si>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</si>
  <si>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</si>
  <si>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</si>
  <si>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</si>
  <si>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</si>
  <si>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</si>
  <si>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</si>
  <si>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</si>
  <si>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</si>
  <si>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</si>
  <si>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</si>
  <si>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</si>
  <si>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</si>
  <si>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</si>
  <si>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</si>
  <si>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</si>
  <si>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</si>
  <si>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</si>
  <si>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</si>
  <si>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</si>
  <si>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</si>
  <si>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</si>
  <si>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</si>
  <si>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</si>
  <si>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</si>
  <si>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</si>
  <si>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</si>
  <si>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</si>
  <si>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</si>
  <si>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</si>
  <si>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</si>
  <si>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</si>
  <si>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</si>
  <si>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</si>
  <si>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</si>
  <si>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</si>
  <si>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</si>
  <si>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</si>
  <si>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</si>
  <si>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</si>
  <si>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</si>
  <si>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</si>
  <si>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</si>
  <si>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</si>
  <si>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</si>
  <si>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</si>
  <si>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</si>
  <si>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</si>
  <si>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</si>
  <si>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</si>
  <si>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</si>
  <si>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</si>
  <si>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</si>
  <si>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</si>
  <si>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</si>
  <si>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</si>
  <si>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</si>
  <si>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</si>
  <si>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</si>
  <si>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</si>
  <si>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</si>
  <si>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</si>
  <si>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</si>
  <si>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</si>
  <si>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</si>
  <si>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</si>
  <si>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</si>
  <si>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</si>
  <si>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</si>
  <si>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</si>
  <si>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</si>
  <si>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</si>
  <si>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</si>
  <si>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</si>
  <si>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</si>
  <si>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</si>
  <si>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</si>
  <si>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</si>
  <si>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</si>
  <si>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</si>
  <si>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</si>
  <si>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</si>
  <si>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</si>
  <si>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</si>
  <si>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</si>
  <si>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</si>
  <si>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</si>
  <si>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</si>
  <si>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</si>
  <si>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</si>
  <si>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</si>
  <si>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</si>
  <si>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</si>
  <si>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</si>
  <si>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</si>
  <si>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</si>
  <si>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</si>
  <si>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</si>
  <si>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</si>
  <si>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</si>
  <si>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</si>
  <si>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</si>
  <si>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</si>
  <si>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</si>
  <si>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</si>
  <si>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</si>
  <si>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</si>
  <si>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</si>
  <si>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</si>
  <si>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</si>
  <si>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</si>
  <si>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</si>
  <si>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</si>
  <si>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</si>
  <si>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</si>
  <si>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</si>
  <si>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</si>
  <si>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</si>
  <si>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</si>
  <si>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</si>
  <si>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</si>
  <si>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</si>
  <si>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</si>
  <si>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</si>
  <si>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</si>
  <si>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</si>
  <si>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</si>
  <si>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</si>
  <si>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</si>
  <si>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</si>
  <si>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</si>
  <si>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</si>
  <si>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</si>
  <si>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</si>
  <si>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</si>
  <si>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</si>
  <si>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</si>
  <si>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</si>
  <si>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</si>
  <si>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</si>
  <si>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</si>
  <si>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</si>
  <si>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</si>
  <si>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</si>
  <si>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</si>
  <si>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</si>
  <si>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</si>
  <si>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</si>
  <si>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</si>
  <si>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</si>
  <si>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</si>
  <si>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</si>
  <si>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</si>
  <si>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</si>
  <si>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</si>
  <si>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</si>
  <si>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</si>
  <si>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</si>
  <si>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</si>
  <si>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</si>
  <si>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</si>
  <si>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</si>
  <si>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</si>
  <si>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</si>
  <si>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</si>
  <si>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</si>
  <si>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</si>
  <si>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</si>
  <si>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</si>
  <si>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</si>
  <si>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</si>
  <si>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</si>
  <si>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</si>
  <si>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</si>
  <si>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</si>
  <si>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</si>
  <si>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</si>
  <si>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</si>
  <si>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</si>
  <si>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</si>
  <si>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</si>
  <si>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</si>
  <si>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</si>
  <si>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</si>
  <si>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</si>
  <si>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</si>
  <si>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</si>
  <si>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</si>
  <si>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</si>
  <si>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</si>
  <si>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</si>
  <si>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</si>
  <si>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</si>
  <si>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</si>
  <si>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</si>
  <si>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</si>
  <si>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</si>
  <si>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</si>
  <si>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</si>
  <si>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</si>
  <si>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</si>
  <si>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</si>
  <si>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</si>
  <si>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</si>
  <si>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</si>
  <si>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</si>
  <si>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</si>
  <si>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</si>
  <si>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</si>
  <si>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</si>
  <si>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</si>
  <si>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</si>
  <si>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</si>
  <si>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</si>
  <si>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</si>
  <si>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</si>
  <si>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</si>
  <si>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</si>
  <si>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</si>
  <si>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</si>
  <si>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</si>
  <si>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</si>
  <si>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</si>
  <si>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</si>
  <si>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</si>
  <si>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</si>
  <si>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</si>
  <si>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</si>
  <si>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</si>
  <si>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</si>
  <si>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</si>
  <si>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</si>
  <si>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</si>
  <si>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</si>
  <si>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</si>
  <si>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</si>
  <si>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</si>
  <si>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</si>
  <si>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</si>
  <si>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</si>
  <si>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</si>
  <si>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</si>
  <si>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</si>
  <si>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</si>
  <si>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</si>
  <si>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</si>
  <si>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</si>
  <si>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</si>
  <si>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</si>
  <si>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</si>
  <si>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</si>
  <si>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</si>
  <si>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</si>
  <si>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</si>
  <si>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</si>
  <si>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</si>
  <si>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</si>
  <si>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</si>
  <si>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</si>
  <si>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</si>
  <si>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</si>
  <si>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</si>
  <si>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</si>
  <si>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</si>
  <si>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</si>
  <si>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</si>
  <si>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</si>
  <si>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</si>
  <si>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</si>
  <si>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</si>
  <si>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</si>
  <si>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</si>
  <si>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</si>
  <si>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</si>
  <si>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</si>
  <si>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</si>
  <si>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</si>
  <si>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</si>
  <si>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</si>
  <si>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</si>
  <si>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</si>
  <si>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</si>
  <si>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</si>
  <si>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</si>
  <si>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</si>
  <si>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</si>
  <si>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</si>
  <si>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</si>
  <si>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</si>
  <si>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</si>
  <si>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</si>
  <si>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</si>
  <si>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</si>
  <si>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</si>
  <si>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</si>
  <si>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</si>
  <si>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</si>
  <si>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</si>
  <si>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</si>
  <si>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</si>
  <si>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</si>
  <si>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</si>
  <si>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</si>
  <si>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</si>
  <si>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</si>
  <si>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</si>
  <si>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</si>
  <si>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</si>
  <si>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</si>
  <si>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</si>
  <si>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</si>
  <si>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</si>
  <si>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</si>
  <si>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</si>
  <si>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</si>
  <si>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</si>
  <si>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</si>
  <si>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</si>
  <si>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</si>
  <si>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</si>
  <si>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</si>
  <si>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</si>
  <si>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</si>
  <si>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</si>
  <si>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</si>
  <si>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</si>
  <si>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</si>
  <si>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</si>
  <si>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</si>
  <si>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</si>
  <si>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</si>
  <si>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</si>
  <si>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</si>
  <si>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</si>
  <si>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</si>
  <si>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</si>
  <si>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</si>
  <si>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</si>
  <si>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</si>
  <si>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</si>
  <si>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</si>
  <si>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</si>
  <si>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</si>
  <si>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</si>
  <si>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</si>
  <si>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</si>
  <si>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</si>
  <si>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</si>
  <si>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</si>
  <si>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</si>
  <si>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</si>
  <si>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</si>
  <si>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</si>
  <si>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</si>
  <si>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</si>
  <si>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</si>
  <si>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</si>
  <si>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</si>
  <si>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</si>
  <si>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</si>
  <si>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</si>
  <si>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</si>
  <si>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</si>
  <si>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</si>
  <si>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</si>
  <si>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</si>
  <si>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</si>
  <si>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</si>
  <si>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</si>
  <si>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</si>
  <si>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</si>
  <si>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</si>
  <si>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</si>
  <si>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</si>
  <si>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</si>
  <si>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</si>
  <si>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</si>
  <si>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</si>
  <si>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</si>
  <si>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</si>
  <si>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</si>
  <si>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</si>
  <si>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</si>
  <si>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</si>
  <si>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</si>
  <si>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</si>
  <si>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</si>
  <si>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</si>
  <si>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</si>
  <si>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</si>
  <si>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</si>
  <si>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</si>
  <si>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</si>
  <si>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</si>
  <si>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</si>
  <si>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</si>
  <si>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</si>
  <si>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</si>
  <si>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</si>
  <si>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</si>
  <si>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</si>
  <si>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</si>
  <si>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</si>
  <si>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</si>
  <si>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</si>
  <si>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</si>
  <si>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</si>
  <si>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</si>
  <si>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</si>
  <si>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</si>
  <si>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</si>
  <si>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</si>
  <si>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</si>
  <si>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</si>
  <si>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</si>
  <si>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</si>
  <si>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</si>
  <si>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</si>
  <si>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</si>
  <si>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</si>
  <si>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</si>
  <si>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</si>
  <si>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</si>
  <si>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</si>
  <si>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</si>
  <si>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</si>
  <si>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</si>
  <si>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</si>
  <si>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</si>
  <si>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</si>
  <si>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</si>
  <si>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</si>
  <si>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</si>
  <si>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</si>
  <si>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</si>
  <si>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</si>
  <si>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</si>
  <si>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</si>
  <si>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</si>
  <si>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</si>
  <si>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</si>
  <si>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</si>
  <si>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</si>
  <si>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</si>
  <si>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</si>
  <si>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</si>
  <si>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</si>
  <si>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</si>
  <si>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</si>
  <si>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</si>
  <si>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</si>
  <si>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</si>
  <si>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</si>
  <si>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</si>
  <si>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</si>
  <si>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</si>
  <si>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</si>
  <si>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</si>
  <si>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</si>
  <si>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</si>
  <si>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</si>
  <si>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</si>
  <si>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</si>
  <si>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</si>
  <si>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</si>
  <si>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</si>
  <si>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</si>
  <si>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</si>
  <si>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</si>
  <si>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</si>
  <si>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</si>
  <si>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</si>
  <si>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</si>
  <si>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</si>
  <si>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</si>
  <si>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</si>
  <si>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</si>
  <si>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</si>
  <si>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</si>
  <si>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</si>
  <si>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</si>
  <si>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</si>
  <si>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</si>
  <si>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</si>
  <si>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</si>
  <si>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</si>
  <si>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</si>
  <si>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</si>
  <si>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</si>
  <si>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</si>
  <si>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</si>
  <si>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</si>
  <si>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</si>
  <si>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</si>
  <si>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</si>
  <si>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</si>
  <si>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</si>
  <si>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</si>
  <si>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</si>
  <si>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</si>
  <si>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</si>
  <si>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</si>
  <si>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</si>
  <si>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</si>
  <si>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</si>
  <si>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</si>
  <si>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</si>
  <si>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</si>
  <si>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</si>
  <si>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</si>
  <si>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</si>
  <si>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</si>
  <si>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</si>
  <si>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</si>
  <si>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</si>
  <si>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</si>
  <si>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</si>
  <si>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</si>
  <si>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</si>
  <si>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</si>
  <si>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</si>
  <si>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</si>
  <si>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</si>
  <si>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</si>
  <si>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</si>
  <si>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</si>
  <si>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</si>
  <si>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</si>
  <si>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</si>
  <si>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</si>
  <si>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</si>
  <si>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</si>
  <si>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</si>
  <si>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</si>
  <si>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</si>
  <si>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</si>
  <si>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</si>
  <si>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</si>
  <si>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</si>
  <si>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</si>
  <si>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</si>
  <si>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</si>
  <si>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</si>
  <si>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</si>
  <si>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</si>
  <si>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</si>
  <si>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</si>
  <si>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</si>
  <si>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</si>
  <si>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</si>
  <si>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</si>
  <si>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</si>
  <si>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</si>
  <si>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</si>
  <si>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</si>
  <si>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</si>
  <si>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</si>
  <si>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</si>
  <si>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</si>
  <si>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</si>
  <si>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</si>
  <si>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</si>
  <si>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</si>
  <si>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</si>
  <si>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</si>
  <si>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</si>
  <si>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</si>
  <si>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</si>
  <si>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</si>
  <si>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</si>
  <si>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</si>
  <si>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</si>
  <si>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</si>
  <si>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</si>
  <si>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</si>
  <si>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</si>
  <si>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</si>
  <si>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</si>
  <si>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</si>
  <si>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</si>
  <si>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</si>
  <si>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</si>
  <si>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</si>
  <si>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</si>
  <si>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</si>
  <si>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</si>
  <si>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</si>
  <si>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</si>
  <si>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</si>
  <si>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</si>
  <si>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</si>
  <si>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</si>
  <si>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</si>
  <si>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</si>
  <si>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</si>
  <si>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</si>
  <si>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</si>
  <si>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</si>
  <si>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</si>
  <si>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</si>
  <si>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</si>
  <si>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</si>
  <si>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</si>
  <si>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</si>
  <si>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</si>
  <si>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</si>
  <si>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</si>
  <si>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</si>
  <si>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</si>
  <si>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</si>
  <si>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</si>
  <si>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</si>
  <si>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</si>
  <si>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</si>
  <si>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</si>
  <si>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</si>
  <si>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</si>
  <si>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</si>
  <si>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</si>
  <si>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</si>
  <si>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</si>
  <si>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</si>
  <si>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</si>
  <si>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</si>
  <si>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</si>
  <si>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</si>
  <si>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</si>
  <si>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</si>
  <si>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</si>
  <si>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</si>
  <si>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</si>
  <si>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</si>
  <si>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</si>
  <si>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</si>
  <si>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</si>
  <si>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</si>
  <si>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</si>
  <si>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</si>
  <si>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</si>
  <si>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</si>
  <si>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</si>
  <si>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</si>
  <si>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</si>
  <si>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</si>
  <si>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</si>
  <si>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</si>
  <si>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</si>
  <si>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</si>
  <si>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</si>
  <si>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</si>
  <si>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</si>
  <si>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</si>
  <si>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</si>
  <si>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</si>
  <si>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</si>
  <si>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</si>
  <si>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</si>
  <si>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</si>
  <si>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</si>
  <si>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</si>
  <si>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</si>
  <si>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</si>
  <si>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</si>
  <si>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</si>
  <si>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</si>
  <si>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</si>
  <si>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</si>
  <si>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</si>
  <si>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</si>
  <si>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</si>
  <si>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</si>
  <si>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</si>
  <si>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</si>
  <si>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</si>
  <si>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</si>
  <si>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</si>
  <si>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</si>
  <si>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</si>
  <si>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</si>
  <si>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</si>
  <si>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</si>
  <si>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</si>
  <si>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</si>
  <si>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</si>
  <si>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</si>
  <si>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</si>
  <si>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</si>
  <si>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</si>
  <si>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</si>
  <si>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</si>
  <si>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</si>
  <si>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</si>
  <si>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</si>
  <si>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</si>
  <si>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</si>
  <si>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</si>
  <si>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</si>
  <si>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</si>
  <si>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</si>
  <si>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</si>
  <si>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</si>
  <si>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</si>
  <si>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</si>
  <si>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</si>
  <si>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</si>
  <si>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</si>
  <si>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</si>
  <si>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</si>
  <si>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</si>
  <si>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</si>
  <si>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</si>
  <si>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</si>
  <si>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</si>
  <si>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</si>
  <si>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</si>
  <si>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</si>
  <si>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</si>
  <si>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</si>
  <si>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</si>
  <si>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</si>
  <si>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</si>
  <si>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</si>
  <si>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</si>
  <si>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</si>
  <si>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</si>
  <si>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</si>
  <si>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</si>
  <si>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</si>
  <si>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</si>
  <si>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</si>
  <si>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</si>
  <si>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</si>
  <si>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</si>
  <si>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</si>
  <si>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</si>
  <si>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</si>
  <si>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</si>
  <si>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</si>
  <si>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</si>
  <si>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</si>
  <si>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</si>
  <si>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</si>
  <si>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</si>
  <si>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</si>
  <si>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</si>
  <si>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</si>
  <si>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</si>
  <si>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</si>
  <si>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</si>
  <si>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</si>
  <si>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</si>
  <si>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</si>
  <si>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</si>
  <si>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</si>
  <si>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</si>
  <si>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</si>
  <si>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</si>
  <si>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</si>
  <si>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</si>
  <si>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</si>
  <si>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</si>
  <si>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</si>
  <si>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</si>
  <si>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</si>
  <si>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</si>
  <si>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</si>
  <si>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</si>
  <si>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</si>
  <si>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</si>
  <si>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</si>
  <si>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</si>
  <si>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</si>
  <si>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</si>
  <si>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</si>
  <si>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</si>
  <si>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</si>
  <si>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</si>
  <si>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</si>
  <si>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</si>
  <si>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</si>
  <si>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</si>
  <si>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</si>
  <si>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</si>
  <si>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</si>
  <si>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</si>
  <si>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</si>
  <si>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</si>
  <si>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</si>
  <si>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</si>
  <si>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</si>
  <si>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</si>
  <si>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</si>
  <si>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</si>
  <si>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</si>
  <si>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</si>
  <si>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</si>
  <si>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</si>
  <si>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</si>
  <si>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</si>
  <si>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</si>
  <si>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</si>
  <si>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</si>
  <si>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</si>
  <si>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</si>
  <si>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</si>
  <si>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</si>
  <si>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</si>
  <si>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</si>
  <si>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</si>
  <si>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</si>
  <si>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</si>
  <si>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</si>
  <si>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</si>
  <si>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</si>
  <si>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</si>
  <si>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</si>
  <si>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</si>
  <si>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</si>
  <si>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</si>
  <si>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</si>
  <si>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</si>
  <si>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</si>
  <si>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</si>
  <si>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</si>
  <si>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</si>
  <si>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</si>
  <si>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</si>
  <si>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</si>
  <si>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</si>
  <si>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</si>
  <si>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</si>
  <si>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</si>
  <si>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</si>
  <si>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</si>
  <si>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</si>
  <si>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</si>
  <si>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</si>
  <si>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</si>
  <si>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</si>
  <si>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</si>
  <si>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</si>
  <si>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</si>
  <si>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</si>
  <si>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</si>
  <si>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</si>
  <si>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</si>
  <si>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</si>
  <si>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</si>
  <si>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</si>
  <si>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</si>
  <si>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</si>
  <si>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</si>
  <si>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</si>
  <si>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</si>
  <si>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</si>
  <si>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</si>
  <si>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</si>
  <si>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</si>
  <si>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</si>
  <si>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</si>
  <si>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</si>
  <si>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</si>
  <si>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</si>
  <si>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</si>
  <si>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</si>
  <si>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</si>
  <si>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</si>
  <si>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</si>
  <si>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</si>
  <si>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</si>
  <si>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</si>
  <si>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</si>
  <si>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</si>
  <si>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</si>
  <si>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</si>
  <si>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</si>
  <si>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</si>
  <si>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</si>
  <si>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</si>
  <si>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</si>
  <si>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</si>
  <si>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</si>
  <si>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</si>
  <si>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</si>
  <si>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</si>
  <si>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</si>
  <si>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</si>
  <si>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</si>
  <si>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</si>
  <si>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</si>
  <si>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</si>
  <si>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</si>
  <si>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</si>
  <si>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</si>
  <si>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</si>
  <si>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</si>
  <si>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</si>
  <si>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</si>
  <si>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</si>
  <si>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</si>
  <si>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</si>
  <si>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</si>
  <si>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</si>
  <si>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</si>
  <si>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</si>
  <si>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</si>
  <si>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</si>
  <si>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</si>
  <si>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</si>
  <si>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</si>
  <si>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</si>
  <si>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</si>
  <si>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</si>
  <si>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</si>
  <si>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</si>
  <si>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</si>
  <si>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</si>
  <si>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</si>
  <si>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</si>
  <si>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</si>
  <si>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</si>
  <si>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</si>
  <si>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</si>
  <si>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</si>
  <si>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</si>
  <si>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</si>
  <si>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</si>
  <si>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</si>
  <si>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</si>
  <si>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</si>
  <si>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</si>
  <si>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</si>
  <si>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</si>
  <si>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</si>
  <si>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</si>
  <si>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</si>
  <si>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</si>
  <si>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</si>
  <si>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</si>
  <si>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</si>
  <si>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</si>
  <si>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</si>
  <si>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</si>
  <si>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</si>
  <si>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</si>
  <si>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</si>
  <si>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</si>
  <si>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</si>
  <si>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</si>
  <si>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</si>
  <si>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</si>
  <si>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</si>
  <si>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</si>
  <si>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</si>
  <si>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</si>
  <si>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</si>
  <si>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</si>
  <si>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</si>
  <si>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</si>
  <si>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</si>
  <si>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</si>
  <si>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</si>
  <si>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</si>
  <si>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</si>
  <si>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</si>
  <si>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</si>
  <si>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</si>
  <si>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</si>
  <si>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</si>
  <si>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</si>
  <si>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</si>
  <si>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</si>
  <si>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</si>
  <si>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</si>
  <si>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</si>
  <si>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</si>
  <si>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</si>
  <si>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</si>
  <si>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</si>
  <si>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</si>
  <si>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</si>
  <si>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</si>
  <si>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</si>
  <si>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</si>
  <si>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</si>
  <si>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</si>
  <si>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</si>
  <si>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</si>
  <si>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</si>
  <si>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</si>
  <si>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</si>
  <si>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</si>
  <si>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</si>
  <si>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</si>
  <si>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</si>
  <si>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</si>
  <si>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</si>
  <si>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</si>
  <si>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</si>
  <si>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</si>
  <si>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</si>
  <si>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</si>
  <si>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</si>
  <si>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</si>
  <si>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</si>
  <si>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</si>
  <si>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</si>
  <si>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</si>
  <si>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</si>
  <si>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</si>
  <si>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</si>
  <si>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</si>
  <si>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</si>
  <si>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</si>
  <si>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</si>
  <si>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</si>
  <si>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</si>
  <si>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</si>
  <si>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</si>
  <si>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</si>
  <si>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</si>
  <si>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</si>
  <si>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</si>
  <si>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</si>
  <si>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</si>
  <si>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</si>
  <si>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</si>
  <si>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</si>
  <si>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</si>
  <si>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</si>
  <si>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</si>
  <si>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</si>
  <si>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</si>
  <si>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</si>
  <si>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</si>
  <si>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</si>
  <si>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</si>
  <si>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</si>
  <si>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</si>
  <si>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</si>
  <si>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</si>
  <si>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</si>
  <si>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</si>
  <si>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</si>
  <si>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</si>
  <si>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</si>
  <si>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</si>
  <si>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</si>
  <si>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</si>
  <si>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</si>
  <si>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</si>
  <si>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</si>
  <si>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</si>
  <si>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</si>
  <si>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</si>
  <si>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</si>
  <si>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</si>
  <si>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</si>
  <si>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</si>
  <si>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</si>
  <si>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</si>
  <si>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</si>
  <si>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</si>
  <si>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</si>
  <si>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</si>
  <si>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</si>
  <si>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</si>
  <si>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</si>
  <si>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</si>
  <si>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</si>
  <si>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</si>
  <si>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</si>
  <si>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</si>
  <si>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</si>
  <si>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</si>
  <si>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</si>
  <si>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</si>
  <si>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</si>
  <si>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</si>
  <si>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</si>
  <si>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</si>
  <si>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</si>
  <si>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</si>
  <si>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</si>
  <si>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</si>
  <si>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</si>
  <si>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</si>
  <si>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</si>
  <si>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</si>
  <si>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</si>
  <si>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</si>
  <si>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</si>
  <si>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</si>
  <si>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</si>
  <si>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</si>
  <si>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</si>
  <si>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</si>
  <si>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</si>
  <si>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</si>
  <si>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</si>
  <si>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</si>
  <si>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</si>
  <si>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</si>
  <si>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</si>
  <si>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</si>
  <si>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</si>
  <si>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</si>
  <si>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</si>
  <si>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</si>
  <si>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</si>
  <si>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</si>
  <si>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</si>
  <si>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</si>
  <si>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</si>
  <si>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</si>
  <si>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</si>
  <si>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</si>
  <si>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</si>
  <si>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</si>
  <si>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</si>
  <si>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</si>
  <si>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</si>
  <si>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</si>
  <si>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</si>
  <si>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</si>
  <si>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</si>
  <si>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</si>
  <si>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</si>
  <si>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</si>
  <si>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</si>
  <si>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</si>
  <si>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</si>
  <si>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</si>
  <si>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</si>
  <si>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</si>
  <si>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</si>
  <si>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</si>
  <si>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</si>
  <si>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</si>
  <si>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</si>
  <si>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</si>
  <si>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</si>
  <si>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</si>
  <si>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</si>
  <si>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</si>
  <si>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</si>
  <si>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</si>
  <si>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</si>
  <si>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</si>
  <si>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</si>
  <si>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</si>
  <si>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</si>
  <si>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</si>
  <si>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</si>
  <si>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</si>
  <si>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</si>
  <si>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</si>
  <si>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</si>
  <si>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</si>
  <si>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</si>
  <si>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</si>
  <si>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</si>
  <si>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</si>
  <si>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</si>
  <si>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</si>
  <si>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</si>
  <si>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</si>
  <si>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</si>
  <si>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</si>
  <si>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</si>
  <si>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</si>
  <si>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</si>
  <si>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</si>
  <si>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</si>
  <si>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</si>
  <si>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</si>
  <si>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</si>
  <si>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</si>
  <si>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</si>
  <si>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</si>
  <si>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</si>
  <si>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</si>
  <si>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</si>
  <si>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</si>
  <si>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</si>
  <si>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</si>
  <si>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</si>
  <si>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</si>
  <si>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</si>
  <si>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</si>
  <si>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</si>
  <si>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</si>
  <si>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</si>
  <si>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</si>
  <si>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</si>
  <si>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</si>
  <si>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</si>
  <si>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</si>
  <si>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</si>
  <si>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</si>
  <si>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</si>
  <si>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</si>
  <si>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</si>
  <si>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</si>
  <si>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</si>
  <si>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</si>
  <si>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</si>
  <si>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</si>
  <si>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</si>
  <si>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</si>
  <si>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</si>
  <si>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</si>
  <si>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</si>
  <si>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</si>
  <si>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</si>
  <si>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</si>
  <si>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</si>
  <si>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</si>
  <si>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</si>
  <si>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</si>
  <si>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</si>
  <si>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</si>
  <si>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</si>
  <si>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</si>
  <si>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</si>
  <si>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</si>
  <si>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</si>
  <si>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</si>
  <si>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</si>
  <si>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</si>
  <si>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</si>
  <si>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</si>
  <si>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</si>
  <si>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</si>
  <si>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</si>
  <si>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</si>
  <si>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</si>
  <si>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</si>
  <si>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</si>
  <si>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</si>
  <si>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</si>
  <si>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</si>
  <si>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</si>
  <si>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</si>
  <si>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</si>
  <si>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</si>
  <si>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</si>
  <si>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</si>
  <si>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</si>
  <si>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</si>
  <si>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</si>
  <si>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</si>
  <si>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</si>
  <si>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</si>
  <si>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</si>
  <si>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</si>
  <si>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</si>
  <si>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</si>
  <si>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</si>
  <si>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</si>
  <si>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</si>
  <si>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</si>
  <si>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</si>
  <si>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</si>
  <si>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</si>
  <si>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</si>
  <si>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</si>
  <si>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</si>
  <si>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</si>
  <si>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</si>
  <si>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</si>
  <si>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</si>
  <si>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</si>
  <si>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</si>
  <si>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</si>
  <si>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</si>
  <si>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</si>
  <si>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</si>
  <si>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</si>
  <si>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</si>
  <si>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</si>
  <si>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</si>
  <si>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</si>
  <si>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</si>
  <si>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</si>
  <si>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</si>
  <si>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</si>
  <si>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</si>
  <si>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</si>
  <si>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</si>
  <si>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</si>
  <si>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</si>
  <si>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</si>
  <si>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</si>
  <si>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</si>
  <si>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</si>
  <si>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</si>
  <si>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</si>
  <si>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</si>
  <si>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</si>
  <si>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</si>
  <si>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</si>
  <si>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</si>
  <si>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</si>
  <si>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</si>
  <si>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</si>
  <si>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</si>
  <si>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</si>
  <si>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</si>
  <si>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</si>
  <si>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</si>
  <si>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</si>
  <si>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</si>
  <si>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</si>
  <si>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</si>
  <si>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</si>
  <si>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</si>
  <si>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</si>
  <si>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</si>
  <si>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</si>
  <si>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</si>
  <si>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</si>
  <si>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</si>
  <si>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</si>
  <si>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</si>
  <si>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</si>
  <si>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</si>
  <si>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</si>
  <si>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</si>
  <si>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</si>
  <si>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</si>
  <si>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</si>
  <si>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</si>
  <si>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</si>
  <si>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</si>
  <si>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</si>
  <si>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</si>
  <si>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</si>
  <si>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</si>
  <si>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</si>
  <si>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</si>
  <si>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</si>
  <si>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</si>
  <si>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</si>
  <si>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</si>
  <si>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</si>
  <si>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</si>
  <si>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</si>
  <si>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</si>
  <si>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</si>
  <si>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</si>
  <si>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</si>
  <si>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</si>
  <si>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</si>
  <si>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</si>
  <si>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</si>
  <si>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</si>
  <si>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</si>
  <si>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</si>
  <si>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</si>
  <si>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</si>
  <si>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</si>
  <si>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</si>
  <si>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</si>
  <si>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</si>
  <si>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</si>
  <si>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</si>
  <si>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</si>
  <si>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</si>
  <si>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</si>
  <si>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</si>
  <si>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</si>
  <si>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</si>
  <si>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</si>
  <si>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</si>
  <si>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</si>
  <si>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</si>
  <si>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</si>
  <si>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</si>
  <si>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</si>
  <si>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</si>
  <si>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</si>
  <si>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</si>
  <si>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Jan</t>
  </si>
  <si>
    <t>Feb</t>
  </si>
  <si>
    <t>Mar</t>
  </si>
  <si>
    <t>Apr</t>
  </si>
  <si>
    <t>May</t>
  </si>
  <si>
    <t>Jun</t>
  </si>
  <si>
    <t>Jul</t>
  </si>
  <si>
    <t>Aug</t>
  </si>
  <si>
    <t>Sep</t>
  </si>
  <si>
    <t>Oct</t>
  </si>
  <si>
    <t>Nov</t>
  </si>
  <si>
    <t>Dec</t>
  </si>
  <si>
    <t>2019</t>
  </si>
  <si>
    <t>Sum of Revenue</t>
  </si>
  <si>
    <t>Column Labels</t>
  </si>
  <si>
    <t xml:space="preserve">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</si>
</sst>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2"/>
      <color theme="1"/>
      <name val="Calibri"/>
      <scheme val="minor"/>
    </font>
    <font>
      <b/>
      <sz val="12"/>
      <color theme="1"/>
      <name val="Calibri"/>
    </font>
    <font>
      <sz val="12"/>
      <color theme="1"/>
      <name val="Calibri"/>
    </font>
    <font>
      <sz val="12"/>
      <color theme="1"/>
      <name val="Calibri"/>
      <scheme val="minor"/>
    </font>
    <font>
      <b/>
      <sz val="12"/>
      <color theme="1"/>
      <name val="Calibri"/>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4">
    <xf numFmtId="0" fontId="0" fillId="0" borderId="0" xfId="0"/>
    <xf numFmtId="49" fontId="1" fillId="0" borderId="0" xfId="0" applyNumberFormat="1" applyFont="1" applyAlignment="1">
      <alignment horizontal="center" vertical="center"/>
    </xf>
    <xf numFmtId="0" fontId="1" fillId="0" borderId="0" xfId="0" applyFont="1" applyAlignment="1">
      <alignment horizontal="center" vertical="center"/>
    </xf>
    <xf numFmtId="0" fontId="0" fillId="0" borderId="0" xfId="0" applyAlignment="1">
      <alignment horizontal="center" vertical="center"/>
    </xf>
    <xf numFmtId="49" fontId="2" fillId="0" borderId="0" xfId="0" applyNumberFormat="1" applyFont="1" applyAlignment="1">
      <alignment horizontal="center" vertical="center"/>
    </xf>
    <xf numFmtId="14" fontId="2" fillId="0" borderId="0" xfId="0" applyNumberFormat="1" applyFont="1" applyAlignment="1">
      <alignment horizontal="center" vertical="center"/>
    </xf>
    <xf numFmtId="0" fontId="3" fillId="0" borderId="0" xfId="0" applyFont="1" applyAlignment="1">
      <alignment horizontal="center" vertical="center"/>
    </xf>
    <xf numFmtId="0" fontId="0" fillId="0" borderId="0" xfId="0" pivotButton="1"/>
    <xf numFmtId="0" fontId="0" fillId="0" borderId="0" xfId="0" applyAlignment="1">
      <alignment horizontal="left"/>
    </xf>
    <xf numFmtId="14" fontId="0" fillId="0" borderId="0" xfId="0" applyNumberFormat="1" applyAlignment="1">
      <alignment horizontal="left" indent="1"/>
    </xf>
    <xf numFmtId="0" fontId="0" fillId="0" borderId="0" xfId="0" applyNumberFormat="1"/>
    <xf numFmtId="0" fontId="4" fillId="2" borderId="1" xfId="0" applyFont="1" applyFill="1" applyBorder="1" applyAlignment="1">
      <alignment horizontal="center" vertical="center"/>
    </xf>
    <xf numFmtId="0" fontId="4" fillId="2" borderId="2" xfId="0" applyFont="1" applyFill="1" applyBorder="1" applyAlignment="1">
      <alignment horizontal="center" vertical="center"/>
    </xf>
    <xf numFmtId="0" fontId="4" fillId="2" borderId="2" xfId="0" applyNumberFormat="1" applyFont="1" applyFill="1" applyBorder="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customschemas.google.com/relationships/workbookmetadata" Target="metadata"/><Relationship Id="rId18" Type="http://schemas.openxmlformats.org/officeDocument/2006/relationships/powerPivotData" Target="model/item.data"/><Relationship Id="rId3" Type="http://schemas.openxmlformats.org/officeDocument/2006/relationships/worksheet" Target="worksheets/sheet3.xml"/><Relationship Id="rId21" Type="http://schemas.openxmlformats.org/officeDocument/2006/relationships/customXml" Target="../customXml/item2.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connections" Target="connections.xml"/><Relationship Id="rId10" Type="http://schemas.microsoft.com/office/2007/relationships/slicerCache" Target="slicerCaches/slicerCache2.xml"/><Relationship Id="rId19" Type="http://schemas.openxmlformats.org/officeDocument/2006/relationships/calcChain" Target="calcChain.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theme" Target="theme/theme1.xml"/><Relationship Id="rId22"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number-6 Rahul Mungali.xlsx]Sales Trend!PivotTable1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Trend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8EAF-4E31-9461-26B68C5233D4}"/>
            </c:ext>
          </c:extLst>
        </c:ser>
        <c:dLbls>
          <c:showLegendKey val="0"/>
          <c:showVal val="0"/>
          <c:showCatName val="0"/>
          <c:showSerName val="0"/>
          <c:showPercent val="0"/>
          <c:showBubbleSize val="0"/>
        </c:dLbls>
        <c:marker val="1"/>
        <c:smooth val="0"/>
        <c:axId val="557805632"/>
        <c:axId val="557810208"/>
      </c:lineChart>
      <c:catAx>
        <c:axId val="557805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810208"/>
        <c:crosses val="autoZero"/>
        <c:auto val="1"/>
        <c:lblAlgn val="ctr"/>
        <c:lblOffset val="100"/>
        <c:noMultiLvlLbl val="0"/>
      </c:catAx>
      <c:valAx>
        <c:axId val="5578102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8056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number-6 Rahul Mungali.xlsx]Sales by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954A-4A76-8B52-EC8CFE9CF21C}"/>
            </c:ext>
          </c:extLst>
        </c:ser>
        <c:ser>
          <c:idx val="1"/>
          <c:order val="1"/>
          <c:tx>
            <c:strRef>
              <c:f>'Sales by employee'!$C$1:$C$2</c:f>
              <c:strCache>
                <c:ptCount val="1"/>
                <c:pt idx="0">
                  <c:v>Anna Weber</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1-954A-4A76-8B52-EC8CFE9CF21C}"/>
            </c:ext>
          </c:extLst>
        </c:ser>
        <c:ser>
          <c:idx val="2"/>
          <c:order val="2"/>
          <c:tx>
            <c:strRef>
              <c:f>'Sales by employee'!$D$1:$D$2</c:f>
              <c:strCache>
                <c:ptCount val="1"/>
                <c:pt idx="0">
                  <c:v>Anne Lee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9-954A-4A76-8B52-EC8CFE9CF21C}"/>
            </c:ext>
          </c:extLst>
        </c:ser>
        <c:ser>
          <c:idx val="3"/>
          <c:order val="3"/>
          <c:tx>
            <c:strRef>
              <c:f>'Sales by employee'!$E$1:$E$2</c:f>
              <c:strCache>
                <c:ptCount val="1"/>
                <c:pt idx="0">
                  <c:v>Ben Wallace</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A-954A-4A76-8B52-EC8CFE9CF21C}"/>
            </c:ext>
          </c:extLst>
        </c:ser>
        <c:ser>
          <c:idx val="4"/>
          <c:order val="4"/>
          <c:tx>
            <c:strRef>
              <c:f>'Sales by employee'!$F$1:$F$2</c:f>
              <c:strCache>
                <c:ptCount val="1"/>
                <c:pt idx="0">
                  <c:v>Kim Fishman</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B-954A-4A76-8B52-EC8CFE9CF21C}"/>
            </c:ext>
          </c:extLst>
        </c:ser>
        <c:ser>
          <c:idx val="5"/>
          <c:order val="5"/>
          <c:tx>
            <c:strRef>
              <c:f>'Sales by employee'!$G$1:$G$2</c:f>
              <c:strCache>
                <c:ptCount val="1"/>
                <c:pt idx="0">
                  <c:v>Laura Larsen</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C-954A-4A76-8B52-EC8CFE9CF21C}"/>
            </c:ext>
          </c:extLst>
        </c:ser>
        <c:ser>
          <c:idx val="6"/>
          <c:order val="6"/>
          <c:tx>
            <c:strRef>
              <c:f>'Sales by employee'!$H$1:$H$2</c:f>
              <c:strCache>
                <c:ptCount val="1"/>
                <c:pt idx="0">
                  <c:v>Michael Fox</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D-954A-4A76-8B52-EC8CFE9CF21C}"/>
            </c:ext>
          </c:extLst>
        </c:ser>
        <c:ser>
          <c:idx val="7"/>
          <c:order val="7"/>
          <c:tx>
            <c:strRef>
              <c:f>'Sales by employee'!$I$1:$I$2</c:f>
              <c:strCache>
                <c:ptCount val="1"/>
                <c:pt idx="0">
                  <c:v>Oscar Knox</c:v>
                </c:pt>
              </c:strCache>
            </c:strRef>
          </c:tx>
          <c:spPr>
            <a:solidFill>
              <a:schemeClr val="accent2">
                <a:lumMod val="6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E-954A-4A76-8B52-EC8CFE9CF21C}"/>
            </c:ext>
          </c:extLst>
        </c:ser>
        <c:dLbls>
          <c:showLegendKey val="0"/>
          <c:showVal val="0"/>
          <c:showCatName val="0"/>
          <c:showSerName val="0"/>
          <c:showPercent val="0"/>
          <c:showBubbleSize val="0"/>
        </c:dLbls>
        <c:gapWidth val="219"/>
        <c:overlap val="-27"/>
        <c:axId val="641618528"/>
        <c:axId val="641616448"/>
      </c:barChart>
      <c:catAx>
        <c:axId val="641618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616448"/>
        <c:crosses val="autoZero"/>
        <c:auto val="1"/>
        <c:lblAlgn val="ctr"/>
        <c:lblOffset val="100"/>
        <c:noMultiLvlLbl val="0"/>
      </c:catAx>
      <c:valAx>
        <c:axId val="6416164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6185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number-6 Rahul Mungali.xlsx]Item share!PivotTable5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2453-45FD-A422-41CD8E86589A}"/>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number-6 Rahul Mungali.xlsx]Customer Revenue!PivotTable6</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298E-4B1A-B528-3A3CEF9F0729}"/>
            </c:ext>
          </c:extLst>
        </c:ser>
        <c:dLbls>
          <c:showLegendKey val="0"/>
          <c:showVal val="0"/>
          <c:showCatName val="0"/>
          <c:showSerName val="0"/>
          <c:showPercent val="0"/>
          <c:showBubbleSize val="0"/>
        </c:dLbls>
        <c:gapWidth val="219"/>
        <c:axId val="1760216128"/>
        <c:axId val="1760216960"/>
      </c:barChart>
      <c:catAx>
        <c:axId val="176021612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0216960"/>
        <c:crosses val="autoZero"/>
        <c:auto val="1"/>
        <c:lblAlgn val="ctr"/>
        <c:lblOffset val="100"/>
        <c:noMultiLvlLbl val="0"/>
      </c:catAx>
      <c:valAx>
        <c:axId val="1760216960"/>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02161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number-6 Rahul Mungali.xlsx]Sales Trend!PivotTable1</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339864959628136E-2"/>
          <c:y val="8.9385474860335198E-2"/>
          <c:w val="0.93230390094367976"/>
          <c:h val="0.47354887901582132"/>
        </c:manualLayout>
      </c:layout>
      <c:lineChart>
        <c:grouping val="standard"/>
        <c:varyColors val="0"/>
        <c:ser>
          <c:idx val="0"/>
          <c:order val="0"/>
          <c:tx>
            <c:strRef>
              <c:f>'Sales Trend'!$B$1</c:f>
              <c:strCache>
                <c:ptCount val="1"/>
                <c:pt idx="0">
                  <c:v>Total</c:v>
                </c:pt>
              </c:strCache>
            </c:strRef>
          </c:tx>
          <c:spPr>
            <a:ln w="28575" cap="rnd">
              <a:solidFill>
                <a:schemeClr val="bg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2A0D-4B9C-87AD-9B02E088C2D1}"/>
            </c:ext>
          </c:extLst>
        </c:ser>
        <c:dLbls>
          <c:showLegendKey val="0"/>
          <c:showVal val="0"/>
          <c:showCatName val="0"/>
          <c:showSerName val="0"/>
          <c:showPercent val="0"/>
          <c:showBubbleSize val="0"/>
        </c:dLbls>
        <c:marker val="1"/>
        <c:smooth val="0"/>
        <c:axId val="557805632"/>
        <c:axId val="557810208"/>
      </c:lineChart>
      <c:catAx>
        <c:axId val="557805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7810208"/>
        <c:crosses val="autoZero"/>
        <c:auto val="1"/>
        <c:lblAlgn val="ctr"/>
        <c:lblOffset val="100"/>
        <c:noMultiLvlLbl val="0"/>
      </c:catAx>
      <c:valAx>
        <c:axId val="5578102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7805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number-6 Rahul Mungali.xlsx]Sales by employee!PivotTable3</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5">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5">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5">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5">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5">
                <a:lumMod val="20000"/>
                <a:lumOff val="80000"/>
              </a:schemeClr>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8F53-4551-BC6F-BB40C3E93675}"/>
            </c:ext>
          </c:extLst>
        </c:ser>
        <c:ser>
          <c:idx val="1"/>
          <c:order val="1"/>
          <c:tx>
            <c:strRef>
              <c:f>'Sales by employee'!$C$1:$C$2</c:f>
              <c:strCache>
                <c:ptCount val="1"/>
                <c:pt idx="0">
                  <c:v>Anna Weber</c:v>
                </c:pt>
              </c:strCache>
            </c:strRef>
          </c:tx>
          <c:spPr>
            <a:solidFill>
              <a:schemeClr val="accent5">
                <a:lumMod val="40000"/>
                <a:lumOff val="60000"/>
              </a:schemeClr>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1-8F53-4551-BC6F-BB40C3E93675}"/>
            </c:ext>
          </c:extLst>
        </c:ser>
        <c:ser>
          <c:idx val="2"/>
          <c:order val="2"/>
          <c:tx>
            <c:strRef>
              <c:f>'Sales by employee'!$D$1:$D$2</c:f>
              <c:strCache>
                <c:ptCount val="1"/>
                <c:pt idx="0">
                  <c:v>Anne Lee</c:v>
                </c:pt>
              </c:strCache>
            </c:strRef>
          </c:tx>
          <c:spPr>
            <a:solidFill>
              <a:schemeClr val="accent5">
                <a:lumMod val="60000"/>
                <a:lumOff val="40000"/>
              </a:schemeClr>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9-8F53-4551-BC6F-BB40C3E93675}"/>
            </c:ext>
          </c:extLst>
        </c:ser>
        <c:ser>
          <c:idx val="3"/>
          <c:order val="3"/>
          <c:tx>
            <c:strRef>
              <c:f>'Sales by employee'!$E$1:$E$2</c:f>
              <c:strCache>
                <c:ptCount val="1"/>
                <c:pt idx="0">
                  <c:v>Ben Wallace</c:v>
                </c:pt>
              </c:strCache>
            </c:strRef>
          </c:tx>
          <c:spPr>
            <a:solidFill>
              <a:schemeClr val="accent5">
                <a:lumMod val="75000"/>
              </a:schemeClr>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A-8F53-4551-BC6F-BB40C3E93675}"/>
            </c:ext>
          </c:extLst>
        </c:ser>
        <c:ser>
          <c:idx val="4"/>
          <c:order val="4"/>
          <c:tx>
            <c:strRef>
              <c:f>'Sales by employee'!$F$1:$F$2</c:f>
              <c:strCache>
                <c:ptCount val="1"/>
                <c:pt idx="0">
                  <c:v>Kim Fishman</c:v>
                </c:pt>
              </c:strCache>
            </c:strRef>
          </c:tx>
          <c:spPr>
            <a:solidFill>
              <a:schemeClr val="accent5">
                <a:lumMod val="50000"/>
              </a:schemeClr>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B-8F53-4551-BC6F-BB40C3E93675}"/>
            </c:ext>
          </c:extLst>
        </c:ser>
        <c:ser>
          <c:idx val="5"/>
          <c:order val="5"/>
          <c:tx>
            <c:strRef>
              <c:f>'Sales by employee'!$G$1:$G$2</c:f>
              <c:strCache>
                <c:ptCount val="1"/>
                <c:pt idx="0">
                  <c:v>Laura Larsen</c:v>
                </c:pt>
              </c:strCache>
            </c:strRef>
          </c:tx>
          <c:spPr>
            <a:solidFill>
              <a:schemeClr val="accent6">
                <a:lumMod val="40000"/>
                <a:lumOff val="60000"/>
              </a:schemeClr>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C-8F53-4551-BC6F-BB40C3E93675}"/>
            </c:ext>
          </c:extLst>
        </c:ser>
        <c:ser>
          <c:idx val="6"/>
          <c:order val="6"/>
          <c:tx>
            <c:strRef>
              <c:f>'Sales by employee'!$H$1:$H$2</c:f>
              <c:strCache>
                <c:ptCount val="1"/>
                <c:pt idx="0">
                  <c:v>Michael Fox</c:v>
                </c:pt>
              </c:strCache>
            </c:strRef>
          </c:tx>
          <c:spPr>
            <a:solidFill>
              <a:schemeClr val="accent6">
                <a:lumMod val="60000"/>
                <a:lumOff val="4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D-8F53-4551-BC6F-BB40C3E93675}"/>
            </c:ext>
          </c:extLst>
        </c:ser>
        <c:ser>
          <c:idx val="7"/>
          <c:order val="7"/>
          <c:tx>
            <c:strRef>
              <c:f>'Sales by employee'!$I$1:$I$2</c:f>
              <c:strCache>
                <c:ptCount val="1"/>
                <c:pt idx="0">
                  <c:v>Oscar Knox</c:v>
                </c:pt>
              </c:strCache>
            </c:strRef>
          </c:tx>
          <c:spPr>
            <a:solidFill>
              <a:schemeClr val="accent6">
                <a:lumMod val="75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E-8F53-4551-BC6F-BB40C3E93675}"/>
            </c:ext>
          </c:extLst>
        </c:ser>
        <c:dLbls>
          <c:showLegendKey val="0"/>
          <c:showVal val="0"/>
          <c:showCatName val="0"/>
          <c:showSerName val="0"/>
          <c:showPercent val="0"/>
          <c:showBubbleSize val="0"/>
        </c:dLbls>
        <c:gapWidth val="219"/>
        <c:overlap val="-27"/>
        <c:axId val="641618528"/>
        <c:axId val="641616448"/>
      </c:barChart>
      <c:catAx>
        <c:axId val="641618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41616448"/>
        <c:crosses val="autoZero"/>
        <c:auto val="1"/>
        <c:lblAlgn val="ctr"/>
        <c:lblOffset val="100"/>
        <c:noMultiLvlLbl val="0"/>
      </c:catAx>
      <c:valAx>
        <c:axId val="6416164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41618528"/>
        <c:crosses val="autoZero"/>
        <c:crossBetween val="between"/>
      </c:valAx>
      <c:spPr>
        <a:noFill/>
        <a:ln>
          <a:noFill/>
        </a:ln>
        <a:effectLst/>
      </c:spPr>
    </c:plotArea>
    <c:legend>
      <c:legendPos val="r"/>
      <c:layout>
        <c:manualLayout>
          <c:xMode val="edge"/>
          <c:yMode val="edge"/>
          <c:x val="0.73026259908466229"/>
          <c:y val="0.1890372838010633"/>
          <c:w val="0.24628681465068122"/>
          <c:h val="0.7159421899185678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number-6 Rahul Mungali.xlsx]Item share!PivotTable5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6">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40000"/>
              <a:lumOff val="60000"/>
            </a:schemeClr>
          </a:solidFill>
          <a:ln>
            <a:noFill/>
          </a:ln>
          <a:effectLst/>
        </c:spPr>
      </c:pivotFmt>
      <c:pivotFmt>
        <c:idx val="9"/>
        <c:spPr>
          <a:solidFill>
            <a:schemeClr val="accent6">
              <a:lumMod val="60000"/>
              <a:lumOff val="40000"/>
            </a:schemeClr>
          </a:solidFill>
          <a:ln>
            <a:noFill/>
          </a:ln>
          <a:effectLst/>
        </c:spPr>
      </c:pivotFmt>
      <c:pivotFmt>
        <c:idx val="10"/>
        <c:spPr>
          <a:solidFill>
            <a:schemeClr val="accent6">
              <a:lumMod val="75000"/>
            </a:schemeClr>
          </a:solidFill>
          <a:ln>
            <a:noFill/>
          </a:ln>
          <a:effectLst/>
        </c:spPr>
      </c:pivotFmt>
      <c:pivotFmt>
        <c:idx val="11"/>
        <c:spPr>
          <a:solidFill>
            <a:schemeClr val="accent6">
              <a:lumMod val="50000"/>
            </a:schemeClr>
          </a:solidFill>
          <a:ln>
            <a:noFill/>
          </a:ln>
          <a:effectLst/>
        </c:spPr>
      </c:pivotFmt>
      <c:pivotFmt>
        <c:idx val="12"/>
        <c:spPr>
          <a:solidFill>
            <a:schemeClr val="accent6">
              <a:lumMod val="20000"/>
              <a:lumOff val="80000"/>
            </a:schemeClr>
          </a:solidFill>
          <a:ln>
            <a:noFill/>
          </a:ln>
          <a:effectLst/>
        </c:spPr>
      </c:pivotFmt>
    </c:pivotFmts>
    <c:plotArea>
      <c:layout/>
      <c:doughnutChart>
        <c:varyColors val="1"/>
        <c:ser>
          <c:idx val="0"/>
          <c:order val="0"/>
          <c:tx>
            <c:strRef>
              <c:f>'Item share'!$B$1</c:f>
              <c:strCache>
                <c:ptCount val="1"/>
                <c:pt idx="0">
                  <c:v>Total</c:v>
                </c:pt>
              </c:strCache>
            </c:strRef>
          </c:tx>
          <c:spPr>
            <a:solidFill>
              <a:schemeClr val="accent6">
                <a:lumMod val="20000"/>
                <a:lumOff val="80000"/>
              </a:schemeClr>
            </a:solidFill>
          </c:spPr>
          <c:dPt>
            <c:idx val="0"/>
            <c:bubble3D val="0"/>
            <c:spPr>
              <a:solidFill>
                <a:schemeClr val="accent6">
                  <a:lumMod val="40000"/>
                  <a:lumOff val="60000"/>
                </a:schemeClr>
              </a:solidFill>
              <a:ln>
                <a:noFill/>
              </a:ln>
              <a:effectLst/>
            </c:spPr>
            <c:extLst>
              <c:ext xmlns:c16="http://schemas.microsoft.com/office/drawing/2014/chart" uri="{C3380CC4-5D6E-409C-BE32-E72D297353CC}">
                <c16:uniqueId val="{00000001-DDD8-4A6F-887D-68D54BE2BA12}"/>
              </c:ext>
            </c:extLst>
          </c:dPt>
          <c:dPt>
            <c:idx val="1"/>
            <c:bubble3D val="0"/>
            <c:spPr>
              <a:solidFill>
                <a:schemeClr val="accent6">
                  <a:lumMod val="60000"/>
                  <a:lumOff val="40000"/>
                </a:schemeClr>
              </a:solidFill>
              <a:ln>
                <a:noFill/>
              </a:ln>
              <a:effectLst/>
            </c:spPr>
            <c:extLst>
              <c:ext xmlns:c16="http://schemas.microsoft.com/office/drawing/2014/chart" uri="{C3380CC4-5D6E-409C-BE32-E72D297353CC}">
                <c16:uniqueId val="{00000003-DDD8-4A6F-887D-68D54BE2BA12}"/>
              </c:ext>
            </c:extLst>
          </c:dPt>
          <c:dPt>
            <c:idx val="2"/>
            <c:bubble3D val="0"/>
            <c:spPr>
              <a:solidFill>
                <a:schemeClr val="accent6">
                  <a:lumMod val="75000"/>
                </a:schemeClr>
              </a:solidFill>
              <a:ln>
                <a:noFill/>
              </a:ln>
              <a:effectLst/>
            </c:spPr>
            <c:extLst>
              <c:ext xmlns:c16="http://schemas.microsoft.com/office/drawing/2014/chart" uri="{C3380CC4-5D6E-409C-BE32-E72D297353CC}">
                <c16:uniqueId val="{00000005-DDD8-4A6F-887D-68D54BE2BA12}"/>
              </c:ext>
            </c:extLst>
          </c:dPt>
          <c:dPt>
            <c:idx val="3"/>
            <c:bubble3D val="0"/>
            <c:spPr>
              <a:solidFill>
                <a:schemeClr val="accent6">
                  <a:lumMod val="50000"/>
                </a:schemeClr>
              </a:solidFill>
              <a:ln>
                <a:noFill/>
              </a:ln>
              <a:effectLst/>
            </c:spPr>
            <c:extLst>
              <c:ext xmlns:c16="http://schemas.microsoft.com/office/drawing/2014/chart" uri="{C3380CC4-5D6E-409C-BE32-E72D297353CC}">
                <c16:uniqueId val="{00000007-DDD8-4A6F-887D-68D54BE2BA12}"/>
              </c:ext>
            </c:extLst>
          </c:dPt>
          <c:dPt>
            <c:idx val="4"/>
            <c:bubble3D val="0"/>
            <c:spPr>
              <a:solidFill>
                <a:schemeClr val="accent6">
                  <a:lumMod val="20000"/>
                  <a:lumOff val="80000"/>
                </a:schemeClr>
              </a:solidFill>
              <a:ln>
                <a:noFill/>
              </a:ln>
              <a:effectLst/>
            </c:spPr>
            <c:extLst>
              <c:ext xmlns:c16="http://schemas.microsoft.com/office/drawing/2014/chart" uri="{C3380CC4-5D6E-409C-BE32-E72D297353CC}">
                <c16:uniqueId val="{00000009-DDD8-4A6F-887D-68D54BE2BA12}"/>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DDD8-4A6F-887D-68D54BE2BA12}"/>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number-6 Rahul Mungali.xlsx]Customer Revenue!PivotTable6</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13168771792089"/>
          <c:y val="3.0169923978626178E-2"/>
          <c:w val="0.69173297619322516"/>
          <c:h val="0.90821449111689723"/>
        </c:manualLayout>
      </c:layout>
      <c:barChart>
        <c:barDir val="bar"/>
        <c:grouping val="clustered"/>
        <c:varyColors val="0"/>
        <c:ser>
          <c:idx val="0"/>
          <c:order val="0"/>
          <c:tx>
            <c:strRef>
              <c:f>'Customer Revenue'!$B$1</c:f>
              <c:strCache>
                <c:ptCount val="1"/>
                <c:pt idx="0">
                  <c:v>Total</c:v>
                </c:pt>
              </c:strCache>
            </c:strRef>
          </c:tx>
          <c:spPr>
            <a:solidFill>
              <a:schemeClr val="accent1">
                <a:lumMod val="60000"/>
                <a:lumOff val="40000"/>
              </a:schemeClr>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2BE7-484A-B9CF-9ADC8D7CBC49}"/>
            </c:ext>
          </c:extLst>
        </c:ser>
        <c:dLbls>
          <c:showLegendKey val="0"/>
          <c:showVal val="0"/>
          <c:showCatName val="0"/>
          <c:showSerName val="0"/>
          <c:showPercent val="0"/>
          <c:showBubbleSize val="0"/>
        </c:dLbls>
        <c:gapWidth val="219"/>
        <c:axId val="1760216128"/>
        <c:axId val="1760216960"/>
      </c:barChart>
      <c:catAx>
        <c:axId val="176021612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60216960"/>
        <c:crosses val="autoZero"/>
        <c:auto val="1"/>
        <c:lblAlgn val="ctr"/>
        <c:lblOffset val="100"/>
        <c:noMultiLvlLbl val="0"/>
      </c:catAx>
      <c:valAx>
        <c:axId val="1760216960"/>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602161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_xlchart.v5.3</cx:f>
        <cx:nf dir="row">_xlchart.v5.1</cx:nf>
      </cx:strDim>
      <cx:numDim type="colorVal">
        <cx:f dir="row">_xlchart.v5.2</cx:f>
        <cx:nf dir="row">_xlchart.v5.0</cx:nf>
      </cx:numDim>
    </cx:data>
  </cx:chartData>
  <cx:chart>
    <cx:title pos="t" align="ctr" overlay="0"/>
    <cx:plotArea>
      <cx:plotAreaRegion>
        <cx:series layoutId="regionMap" uniqueId="{D7ACCB91-F4CB-4483-BBD8-069FA960B7D2}">
          <cx:tx>
            <cx:txData>
              <cx:f>_xlchart.v5.0</cx:f>
              <cx:v> Revenue</cx:v>
            </cx:txData>
          </cx:tx>
          <cx:dataId val="0"/>
          <cx:layoutPr>
            <cx:geography cultureLanguage="en-US" cultureRegion="IN" attribution="Powered by Bing">
              <cx:geoCache provider="{E9337A44-BEBE-4D9F-B70C-5C5E7DAFC167}">
                <cx:binary>1Hppj9w4muZfMfx56SIpiiIbXQOMjlCEIvJ2po8vQlbaJnWRkqiL+vX7pt3dW66t6Z4BBtidBCwj
QhfJl3wuxl9ftr+8tF+fxzdb1xr3l5ft17d6mvq//PKLe9Ffu2f3rqteRuvst+ndi+1+sd++VS9f
f/kyPq+VUb9QTNgvL/p5nL5ub//tr/A09dVe7MvzVFlzN38d/f1XN7eT+yfn/vTUm+cvXWXSyk1j
9TKRX9/++1jt1jy/ffPVTNXk3/v+669vf7ro7Ztf/vio/+u1b1po2TR/gXsD9o7KgFJBmPz+F719
01qj/nYaEULecc5CyUOOX//I3999/dzB/f+JBn1vzvOXL+NX56BD3///3Y0/tR6+//z2zYudzfQ6
aArG79e3j6aavn558zA9T1/d2zeVs8mPCxL72oXHh+99/uXnYf+3v/7hCxiFP3zzu8r8ccj+1al/
0cTfV+enzvxXqyPfhTgIOY+CP62OlO8wEQGmkvw4z3+uzh9G7j9u1p/X6A+3/9ST/z/L8tNkgvVy
/XV9c/V1q17s3wfmv2XJMEqCiLAfKwIHf1gymL8jWAQSiz8slv9ca/68Fr+/96deQiev/kcsmZ9a
DbVJntvqmx1N9d8JZ9E7GjLOYT18R6tXuPoZzuQ7TiIaSfw3vPv7vPgBZ/+5Nv15hX5/7099ha7+
+//ICr3/uj0D4P4eNn7q2H8Vzcg7xgPBBCF/WhxAsyAIqIwi+gPNxN/f/aM4/7I5f16Xv932U8t/
ffv+4/+bkvzHHPQPmk6fp+fsO7//job++dnvPQfR8Ydb/1npflT19OXXtzTgBNbJP3TD60P+dueP
gb+246TfJM+jbav/Iz5+d+vXZzf9+hZF4TsWUh4xwcOIUpAMb9+sX7+fEuxdQAlnICAYZ4IFUFvz
+liQIPxdKAQJRCgwKBHK4S5n5++ngndwKRGSBjLERIbBP+TVrW29suYfw/K3z2/M3N3aykwOHkwo
ffum/3Hha2tDJgmjQSCjkIPiwUEE0N2/PN+DiIPryf+Kmm3oxtbVxwqHLOdb/xgKX+a4XjLT0/mu
DiJ9p+q1MB1pczwpkgY9Du7hrX3cdPtchF2fNKvh9z0aZLY7ag7Vjsxl9b2O152Ft0sZC9Uvt3xW
B6VM/WDRKOK2WruLm/v+QzBeSdIkTYX3z+VsTGrkOlzTyfTnZjdNrGrn46ki0d0gd5n4sOweomZO
G8VV4kkZ3AuK/GGihJ5DW8kzX6b5QAZeplQP4aHfujq23m0vk0RXWhAELeftmRneHvet7PKF+PUj
Hse0dNX2qRJ9jIYpzPqxnfK64/aD93SLBx0tp6C1xdap+XHzXMUa+f5qnvbp0XVijm0/hWkveh5z
TPSjUW3ahW3ednt3dpu99vudLzU7LWJ4lpE0ad00ORm29tBVobjUfNf5OKPDuma9nch1EFQfZK+3
LOI6HfZuucjusojGn11J0xIG6wlPY9r2PDjVcn9veRdkKFzGFCTsV7SKzFp4HXa7S5t9iOKm3dZ4
WFKje300+3o/N4vMIvqwRjSpFOsOBhN3QMzZHNlL7Wb5hM/1HZahuVXz9rFcu/XQbe2S+a5eEz/O
9ijzZlXLwa3OxJKY47Yt5JZty70ZF3LdzfUW867VuYQuUH5Bog3jvhmyySKTTCPujn4StHBRJeOZ
jfVTOYuUVbu5RWLUMRuIPfbsC6yj4djUHTtGnuObSpZtWtrgvWtQOWaRyzah3Y2gHU2isOxPsl9k
PIZ0y3s6bYcQinOYpM4Z9suBSzye2m1AiaobFJvOtymqh/k4NVbHqA/1mazom3X4tx5hf/RqCO4w
KtRSBidCjbyEs+xPGzw0acsqyCbMVRHQuYpFNbTpElTogMpa5hMXJqkXGdwGvRGxXDqXlEH7eQxw
c+lfD9E+nctmqY7azP0ZNy3Me51g6YKiKxtbRPJ+byN6JaqNXgVB2KWuZU1asfqhqfpDBTOrEKUX
6Vr7QrCyvq0ClPBB8Lst8D4m2sBHN1TJ2I1zDM1oM4mrMlODW+Oe+e22Vl2XdiiKCrRgKH83J8hW
Uap3NKeT9U/GU5QuMORJVO1DXpevNV3nuC7rPaddYOPA8+UQzX1G+nqO36+bmc/bqH8Lyqk9jcNu
45BPiRF1m1o8ikQMKN+jcTz6/X6tpvMw9NFthDuTdOS1+57q2AR2PG5o2NOJiSmfXidrX05Vag1n
qSN9k/mlEedqbT5gzcZbaekDV01RlUFwRZV40qi053bVqXN7Ey9c2Y+dJXk0OpMYQOArWDsfwklV
gFwkOpB2v9s36k84CmFyV/XZlL0+BCjQmTa2TcO55Pk8NX1a1zqKZ7zsMfatSMu2gYXGACZG2/N0
bTd6HVTVcFUHOq9H85mxYUitsHWBh8Rtj0i22cSq+crSmsR+HMVJznWGcDAVWlQ+DeX+ZDbT30TM
JhGxOHHrthR4lx+FnKp8N1EX12H3iZRlajkrD4NA9lNVB7HH0WEegv5KdZO55nLb7vuKdEkb9foS
+Z3Hg9BTAsIkSrgJecJQN99M0UjvWINv6DCZG7FGd/veoGS0uwIA58v1IMu4E0P027robLDhSfX1
k1rVnomuF5lJ7VLXJ+/KMJ5JU52WKHKp6yKZtWNV5ZXWVVxRVB/rHv0W1nZ9qEt6Y9vwwHQwX3HM
ZVK3o82Ah+yFj8Gd8fMH7AH5yVccaXrTw+zPNK7wtZNhHRsRoVhty5wrudNEzSNkBwsri9HRhA3R
s6pK+RSUvrxmIynGJljTrS/X41yjKV7rbrvwDtGDx6E88L0+dBHebnct7Oc6XNlNFKBHj4NzN/L5
0UaZoyULYhKJlJJ6OeBp/lZXcj4gTOe4cVZfQjMAeeC9OnYN8+dBNB/bijyoakNnUep0adrm/ehf
+qW8mTUVjzVCH7toPvd9VKd7w3XR0NXFVM80oSEMbddFwLT7MF5T3RXKL/Bh9Z93bD57DlcuXacP
8zjIkwqNTJTyLrHVVB0lzPh0KuV4J9EpYMEXZbV8GtQQHnesbivR9sncCP1Q+4Ymq6/uN9wMuRnh
n6nRVaeDtNuCMiW9XM7MUX2sBvOx1OGQrE1ni77RS7KIvcu3HdX5UvbzgY81zbmmR7eH9v3czkFi
XLflnFh5I4LliEkUHaIxmpJwCfFFDv0UWzSJXOx8zaKt20/K4DUVmpF49EZdr0iyq8byz5TglCyc
Pq7EbkVVk9u96lQyMh7eM5hDal0P3JKlmEpSJnNIwxyYuk9pi2S6DvQb9f65mxvy5MkZL0Y++Xa9
B2H0vBttksE7mbHGPapF6j6e8Owu+4CyvhHPmvm1sGj92LsCkUCmfOht4mTfXFFGzj+IJPL1SQsB
rFhHJGPDiI+jA06c54mCBphI2oxDn2nmulvZtmO802c64PCuWTE5tXgILrQJqkM9AFNrNqiYOSOO
4zTjeCTavrdVvWdSAK3PdAzizvrx2AbOnkca1CfbKRLPjS9w2YojLPfYlOsLb+/bci/Pw1bW+URE
HY9DQ+6bVqXRtMhzMNh8WUdZuHAdiyi4UTPD99N0vblenRmpitFbe+qbKYhni87LVu4HormLQ9e7
OyfLswQAutgymBPddE3uRscvi9EFH/CU1H0XxVHbfh32AVQBMjqZ17uhg5ndK7fdKzw/TA6F70cy
xe3EcWLIgA9iUjmK7HTp6s9tgM1JTP7LiEObGVlOmZ5IoitRX217NceTG3toT6NM7rGd40W0ZQ51
jpdGdZ9XxsWB4j3pVyUS3lB8XbUw920/mqP2Gz5ApYNMqE9CKgfQaGeXBRNSp3WvSbILmS5WzDcL
n0E81uul9AM5lmupYjeGLGViEPG4UH3hof06j1t5sBs5cD21sWPMnNwqxtsAoQ+r1eOZDQ9ThOxD
nX+XEQ22PNnJfd0ZcsDD0KRrM5uPy5DNG0Ab2m9J2LxENcgORl06sD66EqAL0171Y673QceR/GTC
e6TZesNK9hwyPefdfsRicAkmtbsjlMfbNEVn0baHAczPBat4Yq05t4v/FoSBvkylimKjdiCFqAoS
WU0qrk3XnCfSp3NV+syQXoNaq6fbDqTWxlaVqXq+Bc3aXToYxYRH2x4zptqjDpomwUj7eAkUObQR
f+qoczFqdnzsbLgnNGrCeFvwdG7CNlkCWyWsterohX9kbq7ygJbvIzRWx2nAVR7W640G7RabcT+Z
fi6TfYI1P0GLOEXv67mgpRg/RkMPT0j7pR5uemayQK13klbDqekLMtf2iBtWppJ4XIS0sK8Ke6g5
SUHI7Ok49iYu+bLdd6x/0kzGzRz2J7F0wJ39ft8QE+NK+ytbjfGmtu3WKpPMQUVObmPBCW0yk1ws
aYBAhI+rddniGnzQrfliDFBuiYLq0hjfxpXvbayniF1PYpmB7fieg+vqYoGCAWwGig5O7DapXxnF
NcuHbqzZ6bsYgvbGvd1Etkz9g6vm/tUF0Jtd9Um57vISNesaz21f5SPtH6KtVElFqvow6Pau6Vh9
BeeLlguS8sa2CWpol1ThPmZkXYLYMD8k30XZGq3bpdbKwpDQIe6nWp7x2n2u7dTFIzLtZZjr4bQY
bNIIVc0lXE1mwBNlMvJ9JvjgMwlB+3He6jrmS5PVg4JXbW34MAZiSLn1MsPAllnoy4wmxK73gfTk
eozAPb2erBahoVl9vHe9z02Jsk2G3b2SCNYuwLHmeDpZJW3il36OBxDbhzk0O0iMoQVVKU8oAOE7
V6Cp0RgkourscetgVg6IVbkO6DGaxJWR45rAk11K8JIJL0xm588LBYUVgg+IeYizmm3fItGL1Eng
1HZqXhjFsCCDfomjvoel0miUGMZdolywp+s+VrmUYkyB7pdkQF3RyuVEla8T2Nug17Yn9R7bQZfH
AFGYApoOaavqj3UjVFY60QLFAgxA6TLXPtV82G/cTsN02sV4moYm2bWqwUGt65GPhKWUqmu5GvOe
9OajHEEB20UeFQjGlG6A9aXf9Jlt20OH+ZLbCYu8LYMFzBUw3QaGBbd9dOzm6v3uGp9UzWgPYcSH
eJabSKOHnrs5of0OKNrMHRA4H0FNl2MeIbTkbe0/yHog1+UUtUnryjWVr9NypDYma7AUXdNc9b7/
UGnJYfqZORYmqM698Z9ct+zJwrw917bkB+G2GmKDEgpaNR9nKVi8SF6lzby7wyL4VUiRKcLVwkIp
bXRoea0KtjVnQ9lwIkP4hYhxybbSlIlV3MSmatFxU+UKvOqC1C+2gSKl3w13JXyTlFP34H0DI74Q
iGdrmi21rjOtlhcf9lDuVsbhwMRlAvOZaMegc90gjjOv5AWvsNSqDs/x6pE6jEOE074xddw0i0it
7oKDp8IlehRH53pzZETqtIpwdGx6CsKO8KuGVPYKsaDgEagVVpX4QNisdOzClyrYkhIPNqOrorkv
p/HIc0mcynUDdD8Bbh9KNjzz0L+4/TSB7zzubpNX/dJUiTVGXg0lOvVb447jVgfpHAXbPaEbhxr6
9ex7B7Z8AhDuXRsbupdXW7l8BucKF7RLWexi+iCihZ96Gk63o7011ZoDi083JfBRziDKSYcexgVC
q3wO0mBv5WVflyiZOKzFMJzaAx4bkmK1SdjY27+KeifpNmw1SHEwYbUXl5Yi8p4rHlwqsbd5FfVD
0oA3BfYw97ocT0FIp5u2FTZeJqVzLppUis6dRnO9WcoudI3aU2VKNySRQS1IdCdi53eXEQnkZ11X
5V1ZVzli7QZKvVtjHxpyjaf+gOSWTp0unzRx+Yz75qBqOackALUDeVuYyP2yyy6vmr65Bkcw5bNs
ady3Cmei2vtk8mJMeEBxQl4pcBspvpSyfuTjtF16Ajznm+Pux1vfTf7ctWuy16V7z33cuWBKIi3D
K/AdeT0ZcTtt+L5v0Wue89RsILowF/w0q9KCJuoAVDVpU1k3wwdbxj0plwTocs+HMpwz61bAl5Eu
xwhsZmf0ekK7uCOdI7dWfF7cDIZ1tbc96Q7ETTKzexemCOjgRIIgGWd2ZrtBR2/8mnSUb4emh5Aq
YkjCMq5OnlzNYIevqmb92E7IPQ1ih8DA/DYhVD2wtvpY1kt3VqX+/J2x6raLS2eijJDBHOyOHhcI
YnbCxwfdAL4EY3DV0B3Hep6WHECOngBWQLLfBWpqn3QQ6NRH6RpI6Nvopz5WXd5VC71ZMVsT60qV
w9aomQ4r1kPBrTsKScj73TcxGBF8lAgmNXD1NX3t7YYCDK6ZVSdZr1Me6Gg4VT6PNtB7aiX+uJZT
GDMFcm6oKWRNRH3je+Rv25YfcYDc/QYSkPr7Lpz7TzWyqZhqyI6CRh3E1kI2xew5NPW3mo34KtRh
FnZ6iBlEvKeaGBbLjUKI4bC+5hmTszgNm48drxNXDnmnV3Ry1d6cqy0wiWrkdFDbEF0Za9FxEPOD
lSu0f2zwaenGY0gDky9alhAi1jZlXldX7RrSvG+bNlZ+84ncGPttXlQ8sFMfru4jcTJmBFLNGJD8
hnWbPrZ1CRLfRamwSF5h+0VsU75tg09GN4lUY/lJIxgtAflMAmJPxQrY7dZ15B7vTRUHM7gZUDbr
7fBZsN0e1mAc0jEwBStLe+k6FN5rrdPa4Q96mYLPCn0sSzSfqyAsJOHlidNInWvRFtCZ9YY7doIg
d8xZLfCxrQDngcVRihCCMKbDd6gOddxX0XK9kuVUtyukuYFoHsw85HI3FlCz37KlhDlrX8PaYHX3
YTVCmCmWFjStjrK9piaxzABYYPPkmruN+x2iFP5CA70WC4rMDWMW0sj1faWa6IatJwUZ+kUCL1Oy
lsfQbV3iuAdrI5mJd446MOJbnXVClJA3zpBimQheUrdzsZVoTdTabAlSCh0rBNrazF4dTFOKpF/W
MqaTU4ewX0j8PbFY9tnE3Rp1OaosiyHQn7JFoe4wjGNz6Csr8wiWOvwyIoUQSN9a5O9tAG685ex6
3ublyUtQysDP1ysTL0to5UNTE/nQM0gINsgmBLtdOfIJIUi+Rs71wXX8hGasEiTK4UGHU4xA3F2t
qvngWrC9AJdV0kHOcAf5SGI322TrvnWnDbQexPoqttYHR9OsKYINgsITr2IUdDquhi4XK/1EITWP
65ln8MOQ6gOP+qNoxqchfFmWfX1NOES6YPyNN7KGyBLiD6FAOetNniLeDIXth2vOVxC2zrR39WYf
+D5FOaiv7dR6dg1SR50UbvRRal3HerHuUrYIJa2lkLgOlJ8WRGUyz6QIlR0hCx5ZXC71eERLPIrI
gD4Crqgp7EU4435b+oona4+Aczy53bqgOwhkngWisd4blVfUFsA4HuQwQDJthSmmLfLHdqRJ0wIf
cQ6hgorWvFbRdYQHVyxjss04iF0NsXHT3qM9iINGbgV5PeAvWwXRYNf4I42Wvpiq8AFDhHKYyvIz
GjaUMQswORMbg7jfEz5C4orgImRqXIhZH30ncDIOax27Bd+AAgkOKxvnInJsSMSMxsQ5ZI/hPGR8
AvqK3KxjCelVXNUSlD+fb2YFqnrT4hDW0kNsVGVbYNdiVmottgnSbRg2yG7HJo5GfQu2Ih2HEOVB
x66xkuEB1/zazbzJ1324YyUFw9vaNkadstn3djYL36G/IXjsdmoTHMD4S/sYzfaqZook28DTdhHb
ESQ1gKulYUKq0KYKBzp5mQC0C+78UNR+X/PON6dh2F3x/aBArjc2wic/QDi4ro3LOpUt/VQewqX5
YMf2S29tBVikLp3jU2EqsI5B2H6L7Lxns5od2GIRQU5jplRPzRA3PsrXbXjZQiBr2DiyqLnUo/y0
lx91XXYF3SN2tKyMQxS5Ino9qMbbWGlP08CYvsBIuBgisDllr1Pk+wEi3ymWsP+SIumXgoW2yct5
uTS0Hgu/0TWzev1t0nI8KNo8RKCDEpB7Lvb+dV+C2RPDIlGmW8E0LOAICYFKm+be+LGMeWXC1FU4
5jMvIB20hwXme7F33cWLLchB6gabgsnrswZMVrzRZs2qHRQGMvI3NbRfLNvzqY/e73X7tcTogO2i
YPMGNjKAJTnMlZNH2hUkUPpANX4qcbQUlI029ov/HGoIKXuZggpsc7ehW7cJcvL9Gu+CEghuOlR4
vM1xqTYHsRsUYjCPONhZOmPs4oqzuRDbLcxcoEAbXs1oMAVndXdgrjzbddYJqfs9h3wCJo9STwtb
6KPdJxLrJjqGAAKnaIjmg+ptedh7/yjbIEi/75Hszo7nwLy+6/pCKo+vkZibT8JOaY1AfYSRQ0VP
wvcabfSAURQU2Pgnum48w9WE4k2EDLYxVN6gFTB7Vuyj51SDeywUKVkaNJByQ2LlcdLD9gl4GS4S
puUEk6BXGQm3LputCuIBcvpqHor19eBdPx7Aat7/mJd0mwBBAxkjxh9ZtVyNPnrfyS/h9DRW+h55
Xcb7PDxHkqyQXMg5NobfiA6HyT433zbsUyYnn3KEAIUl5jFl4gSxMIqdm3gbN+UE+zosOPYmogWC
mzU1r4Ej1JibKXol4ySoLIgimJRtzCBDPPAZfPsLyBTJg0w6R9IKscvasntIHJN2bocCMfksaP8Z
VwssXnNeGhDA/GFzt7vaPsN2NEBB1IPBWZePyPQf3IvQ1x3hc4bKC3a1ipf51VTTxxG7BxbxAq0Q
y/jlvhdz2tEt1UAJSQlZEJ/nFJN5jIdOPjajzkokHjVcWkSaZGtQN8dQVj3Qb78e1x0l3XathiE4
we7GXHSawhBzwyCkm2FHaAbFu0NCNgy5NpBowyZzwqfKxeKyTmAHB+KHOPT2TjQbSSjsJHVpSDuZ
gmHFcdcc9K4UZHe6gfRd3Td0gDTCkDnpXHPNUEx3oHBfPSiIn0C+KJZIoB0VrHuqgwW2jneJXyMN
XEShiXvPu8zN25c6hA1Ac+z1lIpxhMgAGei9Vmnvg+407uyox1DmCgwR4dN6DHybzFqxI3nFnlYB
R+GaFfPQb5CiUXSMUJAo2h54Lc1xWYG3+2EAmxTIL51GLqNqB83c0RVMPkRfkA8kiNdgKqW8qnj0
EQSxSrdyuBEAGMXciwoUdkiOalQ4r0jgirb0n2BnAixGLaok9ArWRonrM+yhqMxZPIBSWlkh+6E7
7B5flpLFG+hJyPBmnKvAFnuoy6IbQFZvEVMx37YPHZHLIRD+qX+9rVQOCG+A6jh0BwphhoS5vMGA
P9/p7vuhf8V2VtUmq0NxO2B93qiG/pXWxSPrh8IF7cMQhgCxZQCC2GqSLkxlgHUDeBUKvrBdCgs7
1K+tHUoYd612WNqmu4FfLQxJV4Los7O6xhgeIVXRs/mmn/Ym5w0s9Mb6Z7H2mar+NyXn1eQ2rkXr
X8RTBIhAvNwHBsVWq5M7vbAcSYIEM5h+/V2SfcYez5yZe6tcKlGh3VKTwN5rfWvDRxuqDk3zZZe+
/ObXe1P5ccwTGsh+puFcO68wMOvQrczzfO9VZSjwxTZN324WFL4NyhnIs34S0qrflm0XNmwMtJEP
2K+muBvaB1VrtkFTuh64a2ECEJJDOZMnNZM5HPX4QqX5aFMxh/kyraFTovw1lDJ0yN4ndalOeKw8
LM9eBVPNZypyUJ4eipr4h0SO1b6bVMjAAW4tmZ45x56B5bwO1qSAHq+KLuhKZgLTtCwufV+HvNRp
VKoEW1e5jGHmjOpQEvqtZXzPOHTMefW2130bApbdO/1Hz3WeWD6fs8uZ4nvJMU3FriXsoQeHs5W9
TMJmKFaoZXAR5LicbV/O20RvZlfAnGzElnnt8zLqFKd3d1sM89GDInRkbhYvXscevM60cCQSLMVi
vsFfcgAIMD2l43RGZXuPbs2PfN51sVHCCVlefeMECwR65Qj8HA/lWr74uJJa2ywoHZfTxJrd8FK4
lu7XfpFhNXn4y6VjFTP3az+1qJ7qvA+x0iXbfISYNyXJY4cWMCj8vjtDEe2SHC1L7+8SWplAlc18
mOy8LcsWq+BFmPNknW6Kp1Y7Nqyy7B7rRAJZETIGh7PtQ9luCFZGkvZ7201J3Bcs0IP0A4i3IIOM
6+ICdrad1yZbXvTlLiW5DKHYsZA6zsYa7u5dv9+ACIJcYPy3vPSLvUtQxMjlPMISOXa5DzUBxI3N
p/OQAgJAYVJ29mOiq08u/sSB8Jcl5MT2EfgNL5jG9r0S9N3RYekN/Og2nhO4+lNFgLDUywBawHem
/cyLCzFC+rBCZx1WZRY640NNpz06HoJdMtDKHTcs92iM/bGKVDE72AzkGKFyflYTW3bEfnGJs+sJ
TfZeAxamLcNKEX6nNb68QRbdlhipg7TVTxKG7a5f7K4YE3KY+NekThw4bemeo5cMO1EOoaq/dXVS
vqoK8kpv9rTPine1bVWZhhoV5G5iFdusHv+qml7Euu9lMCwB1PvkmGc6D8Q6++GYN3uvJ3WMD5Bu
XAGBjPEigLhMIxigRTgoWQVsducgYeIZJ0HIVghCWd9Q9EcAA1Id8Ysznyhzzqcy3dHhwR2B7jhd
FS5FjgKPpbiowspNP3ooWC92ymehChW5OJi0DNY8Xbbl4GPBTSykRrcTGyedcIGbveJigkNEEnyd
Uwql6bHrdLoHgrWEIBn6W6vHu1T2m6aggVHkC+R7fudbadBKnYaVDNGYNs52yiHX2R6ie1meCRps
boSI+jTdYoHSO79ueIhW+tXYfVO6X5JugjbhzXqbKwUmya2bbcKrbQJhCKsVqhRXR+V68kkWJEqO
sVyX4zx3KEDkEjhd14czA7XlMWBjlNVR3SVVxH2xhgOXw4568ut4WuM5h/7XmWQMFsZIWAsNs3yN
5tiFgbZJNHun3ZMnvW5vJzAK+azZxb8C+QP6I3Z7YQICkav2gLkU1T3gCn8ji7KDoQyEwfi7gjnY
jooY4iM6KL7aEK4M2ngL03FYJviNE+yuih1n99KtgdCp862WZXoUbv0qZxEZYVWAVVC2IwySXGfo
OqgHzQKLhsNgNvWF+aSmbgncyy/GG2WCdlluaJWwXd63bZhn9IsPPbh1jw6fqzjNiqeyaclxqXno
tQ76u7Hog9ZBkYxtTgKZAQ7WBYvIQq07G1Vp+4AuD5u0W7Zhk68xYUtU5nbZsxIcUNeTmDtTkJmp
CvPV3BsIBZGXj59kxx/XoRtDyPxR0+h9cha+ZyCawjaC7hiWyu7dLtv4bO4OdU9jsbjFbrCVAilD
NzqZ4B7yJiiZ12/mAt9dSqYHp0tVmOHsaAp+gDFahm3SbDVzyDYh1Z7PbhOCsyyiVNIlSHvyGdav
F4pGelGvDYQYOt+5WptofkCH0x14voZgTPIN89f3Nh/HoE7aAaLX/CrqU6r6Dv4N+1ROXhv5k3Q3
Nsd1burxDfCPuXh0SaBLdYQR7GzLzsQ+3rIp/fmhq2aLSm8GhnT5KZNw2aatG0htoJyGupSQgvba
c5p7Yao7XQ7qAP9GRCxZvtVuNu+8Spw8X1UBWogehWMfeTTDxlvUbEPT7FxMbZAkA9tZ4HmmHG/S
yieBx8Y2qHC2Nm0zRa5Tw2iGbxGlK/ZfCClBM5k4ddK3jt5XQ7V+aMx2xRnFJpTWE6Vkk+u6CXuJ
vYgbF1qvnNxgdtUNuDEvgic+x2alwViJ16pcbOj3FqDL/Jgajeae0yyc+xzurrmcDb2EC1/SkCcg
7aZhjV1XP1lBXnzYR4YN0FeAifqkznDNfSjBIW6AaKBNx/kBiMzr773Mz46wqU4TwMOgLUW+UZQc
fZG8ZKpOIjvIjU7n/ChYdygMz3YXFX/oBcAYm3qhRv2/Ol20EjhGZplqrA9ZEYPLumub8pzIud+A
vm5Cn3UJ4L7W2bQmP5huym67ZnnTt7Nln70Sl+vSVB+aoYXLO6r3nCm6yVQbmKxcgMGRiwxpjuWK
1qIaB1wToMHGYEDzdkg9HTftcYAVn1PsywpWGOr5/DnhQqPwoGlYptA5XT4cpupyJc6oobH2ZbCC
LxV669pxODbigy/lsHcvlbu8VNfXm++HEo2TWJiIeN7UB2dpC4gcZTAZk5aBdxEWrjfkj3v/r48Z
qBjBgMZzVSWLMh/CbVKP1WHUrgzdGX3mIizZ+J3/6KIlLOpkAW00bJOumA5aD9Phei/749718O8e
u77k5zv+7iWMzWgWcm6jnpECK01LA9132TlT2o9Tss6hWw8g85ZkjZwe8ky26rjKug9sYl9Sm3bn
XOdTnIhCBqz1j5WfQR0RbrVhwJFDgVexEZjp4OUBaiUwRM3BpyMEwQW2qx2gFk6jvsGZt8USSzfz
gprEqmw+T04bDJlhUcUXNwBRCqcSMgeHVRswmx9TPL9k4I7BsYR23UFsS97fSUHUiZXfsGbOYe1i
mbP9wmPRDlvO1BRQ8jHVno2WpE+jaoKKRDRWSU+ihLIBxHdyqBP65mPp2CciqmbvvaHJ3ZImcivR
wl9MbMdOn2gjyDHJh4gMMEGFhC60TAu+nnOntAfN0AP8OIIoosIP6KWiFInzbM03t1fmcSJvA1m+
QlzNotVNPqTtICCqL1uvH5pDXRQ6sDO4mrWjLOz8bdFYtkkmdPbTXH9ZF31C7YJt0O2fwUNDl16x
FCx+eYtyIfbREQUZkUWcE/tgktAfnQdQRF6ED/Vh6sQWXXqOV7hdSGn+uYdAEeglnzezGs2Odv5T
5WQeLrVpiYjNhxD98tlbzZtvp8fZoHBweY6Kx6gSTA+D2JKmRz+z3jZfV37wvJYfRuvzA6v9p9Ih
FjUvOrrZzMNFLpojOS/+Zu6629Ja59AqacPEignG8JeW48IdWvzAuvecQz1rCFn3KRTYVg7dsZ7P
FF51gEXTdnGJjSbKTZEFS62qOJvN/brYx0z5Pex1OkbdKNfAIbM8CNPWgb+YNu55xfYadkuRQ06d
VLktsArit4OWbsyyVZ2LBUXRvZ+p8rioOh4KM+3Ypccb66aAfzAkYdqBlVA1vguSGnpkcn1Boxis
gyJxqqZs1yTdoWkKMN8z2V0/P+nOnpCQUGb3Fm45lMxFoPM2L7Io7vjs3ekJ3Fv2zBJQQL7buMAS
ICxDlH6wGvUOhfx0/UGK33gCn8mZIDlnwtkM0AzGrBM7cBtLUK7QYpUkKWg+PzkMDt2aWU27NhvH
3bjwrcfdBaYVhateH4ucYzm71ZU+1Mbi/x2h6S+BTKUIHZ4cZOvgxEE9DMYV3X+hNijy3roMvSCT
PejUaQyXBuVbWcyBzk8+Jy/DzKvQU8nHviE3nhbboZRva1W+zt0IpnGud3JK3rwkS+Bia/s4elng
rm52sJlBVwPLjHkMyHPZQipKXklr3Y30NMT9fHkrmmaB4w89atROESc6wR/WzdzHmrdfXSO3XVbo
BwuQIXBbEeqp3E4Fyx+qDM6WXctn6Ut1ckrU62gfYglHCta0r8+m0DvXSbKNU7PspAeh9nOVu1tl
oLpM7KaelbOzeQfHsVOQhFoOxjs7E0vQznwUtCxuqvVjBb5oaeXDDCknhePYAOrY9Et2X166qEnW
NZQpcAs+nAf4jjqCofbkl9A5Sqtl2F9ch7pRnzTSB6C5bBUTv1wO9HL6DRxSverxtafV2oewl48Z
bVDfF1C3XFSkYYI6Y5tU/W2WCvhWjX7RTeMFatJVhDRFe1jlgF3MLOmK1Y9i/SPChDoFB2wFXIdl
jkuEV8J1UQotDU+x/GOXzcbpbVT5fPDsPH2/Uc0KxZ9CN2jy7lSRcdwSOBG+ByiobPdVuepDMlAX
NkJzPxK+Hy6GxvXGNgBUuOu44AaT57mYRYDcQRNIntvYG+cvxq1l6Cugzq1djyiZ6uKygxRDxGj6
VBkUikhOTMEIwfogrAvZ6XKz1iMkwgHOou3z6kBo/rw2eK3pR+xqgtojrS5NT/eF5kUFcRXvAQGA
xuqypgmXflO+P4RTzp5ZNwc5To2daj14nmN38sE3vTUNHLwGoFmVzC/dxcGu/aKI3Kn4Alwq249+
457HHvS7tAxiYO48g1c0a5LfATIewtlhE7qLgm2mXvTYNWf4AK6uw8avbAQ5LjuuzrcFej06CXYU
fS7OaoClXa2k++o3cRWWfExDNhHsKt7rZGEUuy5gLD75+blg7Q3083ILIqNCXWZPBr99p6r6IZH8
09x7jynL1jenro9KTvNX4+UndTfxNXvrDDzt1eE5HJwGdLKv+wiu3TPNllCvfNqMGgr+gsjAmsFE
VbTJX6lVb97Euy9L/yKzOiwr9y4dmEC3NPGIVd63RAJG1XXqBLrzdZyMFL1hBWDLQxYlIlmaQfNO
vhYrA0c9rGG2AANM67U6LRKIaEdW9SgvCLiqO/+dTPuh6e8Glz+INrcR79Ji3/v+xjftB2hUMK7K
S1rArBuQcR+5vmNznj1VHYGMnvMoh6mPKwMrm2z1R1p26ZEnoCmHwbMbVNnNnqeASoq6fqzByDWJ
24Mv7l20s+3DBGyUKW/87A/+hK1EdU9N1hw0KtuAVw9iscNNQta4XUh10DlJwAoA7FraJkUChiAU
hb+jyGSzT31osHT5qrzypkr1ti4m9o222d7vgHyjeRebfMIXpazHzxZZxj2WQrtlICwekflCn4tM
01ee7sjqNLsVFW4k09Ue04wjMWPJXceBas8dbEUpxA219Xapp/Y0Zt56Z4XNtgXNIAFDbjv5wr0f
gEsDX+6rU9oWcFc1xNSxc32s6Za89XTNN3lB5UFebIrrjUFPeChepmxoTlWhm5PpchH7DdTV74cQ
8rf9wJbQQ62ysHW684fsNVuQ8TI+HB7b0AftJzzy1Aieqs2buHTaS0xEOWGRDWHicIn1bi5iPg9d
WCRi2A+yf5VyLW5SfvnOGyg3rCDspi2cD9xSFUMHqOIh+0akuGyRyzPsoBE96goekoGW5rCDbQK7
CSVrE/RNAci1XA99xpPbETyAV06HPFuKO/9xEgUQIl5VoV9bABJqLsOuInE/AcdEeAMlMWXQkhqE
ZmosxjvHVH7sJ04Z/pJz/JvIIHf/GhjkyDNSxAYpEt8UscVfA4M2S8q8GXK9E7RHiGft6Wkc3ENO
B3WPr2tjoU0dCuZVQwDdJhZs6bGLw/lfK4RSUEoBZi+XvATRop/H3keBa0p6yIvc2QFfMSb0hSmC
qfF+RKG8MqNh3ckySpt+J+ZcHxaU8CAGSvE0lKpH9sOSo1eAw68JdSEkuGsMPSnb0SZ5KytvOvWq
1XtqvXOTrOnp541vqn5XpvYpJS18LYY6aQQB5y5SrPDX+iZuXPJgpUr+5Wtk/K9fo+8R+F1M+h6+
Svbnr3HKEIhY6ZDuhkl+acaUvNlOj2HhaT9A6EZA4Rjz1/W1WXowP7L0Isj43gNoRw4cpKz3lpXe
A/zX/izZugGzgAALM4i/QOx+xIWLMI6VT+7SO/tCdQH4kvRuLrSI8N33cS3E55J0/QFwcHZPEUME
cpG9l10JpmhezTPJ5ypiNYNwyjIZAv9MbiWxe39e2iOQ0LuBIqfH+nY/wHdGfdaTZ5/BP//n081D
7Pb3fKryfJSAVCAmK+Ulv/pLPrXybFJn4AJ2libRXJkxFkm/baYaH1fTBaUk1yGIo+E4ukBZs3Gj
cQ5sJ8/me8jDt0ml3JsMDoVcym53DbBpPrQ7nnIVG/iN4RfemPTsx+28Lh/MnN/OrpmjpADL6CTm
zdF6fHQmdgTD88+fDf/v3344gQ8ogAsTdnn+1w+3IMVajSuwd1GWe+ClkE83U+3l71nTIwKZ1i0u
Jfwh4F6xjdf2c9A4ufPJbwn2rhpFcFc2O6Z5GVc+zFb4p2OAyJT7oVN8imRnIHXjtAr6tQa8Asf2
nHqy/OVewbNbSb3hdrG6ChxaDJ9HLJHCXaoXMSTdxt8C/pkPSOWS27XuqyhNXfmWNGZvGNy4anaf
3UG/5XTMP6C6sdsSCZgdk5Y+lADBA7BIADGnRQBRd16g+ohHRCWKwOqcxR16jrCuFQlb+Ca7pRR7
4UUEsbQjze46n65BmxL/EZveAWi5Dae2zG4aJbJbNLNYEBJkKTs9J8e+rV7GXoxfR5hdCRvea7ss
YNyBglL+MIzgGArJ24DwgT020PK3jZmrg4+GOnIIgqSmBc4n7She27k+k27lX7G07qB+JkchZgRq
8yQJBuunTzphZWwJF7eI2SFx4ZgdQpc59glokNkG+3a3WR1EVKZNvzb9G2JvAMf7Pa5d5HcnNdxQ
jZQLG7EdTV3zWkmhAgVIASwWO+iMm93gdcuWD0AxR00lyKrBi0uUGVlSk7d/Pgu9v65EXErCpaeo
60qMgvjzSQiDJ3c8ZHJ3CoLpzgW67EHaPMnxpRzpXS6TAkhkJ2KIifRYkqKG5FekOyD06Pj9aYi7
i+eYu/ST4dB5Gby7rXThk7sLh9O7LNGqEO+gPZIC9kLVr4MfyKE3oVmgQfadH3u1gn6fZG8A2wBt
QB0NmVlP7oBXlv7EdwZe5b987Ms+BdcICfn/Bt9BUyD1JjwmPeKS3z62w1tntVRmu1XW57xY6Jku
eRqK0slvU26PpqJmV6XVU00VMPnRtU/oaM7OZNFgdr296xkylqOkcH94enKSUlzESg+YDDLLzQj6
OzUjyMELCLnOHwnSf4HnIAGYav0BF1ETKXhiRdffCi870JrvIEcXm3JO4E/LlkclNXzT8m0P/yta
YWf9y1dAxF//9JhIcBllhLwH1EeCOQO/rj9ydBskgttsN9JmPC9l6p9s58Evo69CDsP9mors0Kb5
Z8nAbrC8eZnyJOpkOm+EdCHIGdW8lcV5GMljuRSgmA31noxMWdBWJXTffD7ythtfVP6WAFO4G6fx
Uzu77o62C3JuDnOfPS0jECm40nqNvMpSnwcvAb4PGzury+cKxtt5zbsXJx3yME8Kfeidzj4qeUiS
qnmyUISi1szNztr6rmzc6dzBQr6Z0+Xdd/sRmKnZ9M0COpyL537R/DxQxs5YL19LlruRoASnKaZD
PYAf8m4wa+CWtpajNTSIh0zOySJVFK4p43E+rc25h1UTDQs9XdkSrNn7vkTLP7qzDzykXR8aTh58
29RH23YPnjf4NzOAqAeDZrBRK4hj8JJbeK1Hp26QORmqfOtbjjTF6m/tqo6D28IqmNwcS55/z4kt
to4Y3DAbUhZPDoBUxBTThoFAl41/Q3nvAFoC/jIDLdtA//giF+XGSFMXASJgVTjZMrkrDTlDcSi3
eiy7uPFBEvdV2sU52vfYJaaNZl8CviNOsclpUd25ud0BOQW+l6MvT1aI3ZykRbBmkz6C6e4D4UA0
55mfxKQldMuGAkvBM4or1H8lFD0nQ/C5/8RJA+VrXYByreObK71+u2aAUJCMRO1nEXBsKkxSGDX6
hm7NvrUlvQO3eSJAts6TgTjKkDD1AeYELdquu660KhaSe/G8QHDJF1LAWq/AAkrQFkvuPiFnXt+X
2ZyHk8A7s0SgVl/9Z5BigSfR94EwFTfGLjB4msT58M8rC6Hqr0sLBuowQXxGmFDstxI5Iw6EoVE6
W7ipc3gJEZ5LmSQhiG4aLCv7MqKJfqganUQL6cu4kaw6TBl5HyuZYnoChDtHY65ErdR81zs021uF
bc1k6okrP991GFmwGeVEdp4nXobKDedmMSde8/48LA7QvXbsAy8rh1uVOKHifo0G727OiuzuYvfd
oyBFtoJQGecVqN8E5rzvUr31x2EIzDDifSnklFlWJXYhrziJGvDDyCcbTYhKnzgzsM1rQuAM1x9h
m0Op9uuTzbIGdD/Ox5wTeUvLoQ09kfebbOp0sBBEt80yvJiJyrupyGMPabNLTm9jsoNxbP9ZLv0+
V6BviXNH6SfIF+POqeGW13qzooi4lahwsZNM0w7DQ8CfCB1NWJDjacT/klLB4Usl684T6d1QaSA3
aMFgzS17zL3g0TUHz+XRE5D1yqRZdwaKTVCKST0jRnsqlhbTKdh9tYK5QuHtHTKuEAccZLtDfD5D
MkF5MUMMO1jbyjsXFUpzgEk34DBD4jQoNhD06kqQMROiSUdRpe4GGPsFaruQEICrwbvwJ43kDZQv
30RjAhZTF/W6U37R3ubgQVaMrYhZijAeKEmdavNZFQADlKYB6RJ6pBJZxesZ+2Owzo+m7vtcmM91
A+MyzX5M3vvj8P881Qb/rgPhfj54Gdz38+j034l///iq7df6MiOn//1Fl9/mj5+FX+bHb3cZrfOn
g7/M+fkfk3y+DxD8H0/+aczPn6a0/XeA0nVWD0PX9b+H/Pw27O2X8UCX9/2Y8CPEf5R0oUEqGILE
l9hivw/4QSH1H6aYVFiKKJKOAqvEj/k+kvzH46g6EAnyCcU7fgz3If5/MHmQY3IdLj2isIb8/w33
ufSQP0scJjBDiLpKEDTqlx7j91a9JBg7QaaCf229+sQr1/sAnohGoFLV9nuOnrUUcmCnttdnXd8h
35+lXeV9mC7PlmXx49m/e+/1R11f/HfvJepjjpkDUTrCHb3eIH+MJu3nsbp0k9j0fzx9feL6mE7X
5r8vdPobEKnzLmVrd/PzpmzUr4c51qRjXUAhVd5L2pQGiotCmOFy2C6VG09TJrdUtOyFyuFLUQ3T
OUVaC21vXMtOb65TFXjThtVA1MuIGocrjXwdBFLAwtcM/bK0yfF6TzTIvVdJCmD453GREO8wguYo
FjeNmUwwtajzAMH500qOc0lki2AfmpvrcSbs2akTzJcpoKYsmlU3es3qG1jM9U2WzGC03IZhlsCf
nrgeXm/EJdOCSJqDnfhyt0EBPxU31+fKGbJ9CpAixjiIcTN7q38LH3XcpE3i32aXe+s8Y1SJAljf
kC3Mrf4ZDKBzN5RA0Qsnq4O5Gevb8XKTOAVuZLtA5IJHOQxTCpyIGYGKpk3V1sO0AAK59BZAEHsk
AN5iOiKX2M2gRLK0mU5Qbj60xiQRjBE+PsBQREMHhE/w/sG65fCAzzHuqjzPvz92feJyrQQqB5V0
PRQrTR/+6U3XHwQ9eud1GFgwIbYAYBcsy3G6DEz6eXN9rKFy/v2xkWH61fe/ue/dLnrcMTKV587L
s0dEli6VuCBhx0QGnnkB6DP1c6QhpG9bTEc4EkLtoZHTuPNJm9/yWQu05Wv9QGffC7lTZC+IhcCo
hK+J5GvrRjWiuXCEev18vVf+ca+fnPz7Yz/vSYwK2+kyEzHBNBVEDSu+VRk0eqjMOJ6qkW9RkKc7
DLOy0bhC3nUg/aOmLqrd2o3tLp1d/6HpR9SajtFfMqj9YBbM+5CgVc6Yk5/4QJObFFJalAwLxhhY
hthDkyBo6rkuhjYpZATg1NW32ZLVt67sMNLqctPKCXF+1TWb6xOdv2QE1w2ecbKBB37bfJZ2RhK1
fKfaTFnYqBZOKw6rahyzsJarAx+nfsfliQ/0x2FXse4esVYCu/e4ohRBmu6i8+mqLNIIo5qGGAB1
9/3B78/rnnwCbpftpIF5UGeOCC12X3/Lnc/OYOZTIRPvFg5k6APHWp/HEkSa2+apX2HIDUY2EA62
M+XFcqdWPn+/qeCazCr/9ZEU9X7ddus2YXjpXM4wOKBHlTLN7+ukpgFdOvM5n1DQaTu/oM+9lVW7
LS6zOK43WPWSI6iuH4fmupj8PMYf8JysVY6YDdE36LDMKeuYjLDdrK9p4t6InoovWb4+spXnL8ZX
U+zyRN/Ua2dOoOt+vHSs1hvNTP3yy1b4o2T4dXQcId5vu4tyFWXABBnaR2xY7mX3+UW8ksTkNhOZ
/7UAqXwp26Be0Qtv7zSiPgzX1MD17u/Hv7/0l+O/3P39vYj0FqEzzCxm3up+sG360PJlPps81x9q
WPYGukJycUtQcXu31xsiVoY1zMAPLYfvjxtagyi4PosUsYER1qGLubzu59v+eMfPxzmsUi+4vuPf
/4+26k5tNVWPSAcXyGPV031Ou+4mERnQTjE0H9NiPKSzlz4b5eR75idmAx+/+TgeB6QOP/am7jcY
qOzvRFn0z44DzU1DGV+Hxzm9DEcTmIFhMntKF2lfFw42asXYt5jIwb5WYwunsYMhDFUmRcuA5o50
BIRxt2TvI2JrIcjgGXNa/OXRFO0datLsvffnLHZhEO7bnFcvq3XD6+NWablZBoz2AQyQvZPhPC2z
fE2Wi0JlOxZfH05Hth90k39IlT8cB4ZRCcmU5u8e1dG/nH3+RZ75tbbBTEzgmRRjEz1UODgV/3z2
rdrze8yLyr9oUnhIumPr0m6xvjN3RWhvoagZGgwGtKuPrbxe3kEpAyBIB4z06RfvIYMYueCCRQ6l
1tFSJsVNdxnFZprux73rY45v7ooKAu1vj19fO1sxI5F1ee/PpxFivuu8Dt/43/y462MQabdNZu8l
Z3U8WzvduIPhN8XFkDQYtfU6CH2Wl4ubJ/yuxQTJl+tL4ZH9eOm40l9eWstSfqkd8Br/l7EzW24b
Wbr1EyEC83DLURQHSaTk6QZhu9uY5xlP/39VlEVLvU/32bEDjcrKKtAUAVRlrrWyzLTPtj8VaxDh
4aoWAQMAraYylznI3WHHLbkZYpPtiDhT0ZCDzNuFr2fvez/6KWMkYJqMeO9XuA3EDZjjS1dE2pVp
/vPglSQLDbvefbDffBO/VA+yiXjOoR0z/45g3CT0If45nbRZRQ7oJoUfKIbKiaX947DMU8/ImyD4
VSQb4hfTMy/PeKm5Wv3FnmAyRiROfwRle4TMGQoJj3YRRQoCflmEJobl1WctympQJ/mLFo/xA0Q3
/eWtNXuB8RJF1YveZ/GDJlqiT7ZQSri2/v/HzeIKb7PcxgVcQbbe+m7XE3231tsns/LU2SXE4hcx
yZ2jW4LGGC29WGWQaY7SJs9uh0R2BCkYaG189ftfzuHo+3f/ficLBdQ/b2T2TobYJuk6KR7PNT6G
n8tuKhx+ve5fSpBqFqEsrdLXcksBKSvtUPeRDdKfg1Uqz3Byi0s0fe8zZ++TvjnaNlDO5VuTJDnr
iZiovez1Igf5s2BaqTyprLnSD4YJlr4pVf1giTND2OSZtN16CyJD25ufPBui4azlc3QYHI/Vq6mP
JDTr5iGZg9eD7Cg6D+WEN5t0mXk8L2VHaRGLQISLcZowymmkt3T0kslb/Pt37CBZ//E7NpCg9Qxb
ZBzZWL5/WI5hRBCpNpS/oli9tHPtPrlOHB+bBPUI+dRk2fWzQw6RqJkdHas3u4u9ebP3c4ToQqVP
Ypn2c0Su8w9/aTcC52fqf49q7+y16dwBpMm0g/92K1/PhE2dm2odw/RceGGDeoq8j2W3PMg7Wp5J
R1Yg5oJIPjNK43Vy2AtgsOZQXSkFG48qTcpF3nv5vhIbj6xA7SFUUcqSTTV306dWi6+tQngYflAu
ohHUWWR9m+EiQxC19mnVNg+DPqDrESXZz4o/UQwy5lvGVoSM+m8P2/rLt+4bFGl2jgG6stVsfni3
dmn8x4rL/udfkbw7+0PdMy1XZ0///q8YWH2kAMg1/rLyNlg2UaQdurcD2By+RdluW5PVIaAJA/ri
/c1U5dxeadQb6zmyzBOiTeYJPtACgcrmaE6dedLFQdqjmBwXakzm8kOH7B29lJ2tHq3bzlPQYJoj
Jz3Bm4tXkZ6RQEMSSwYjG5Q1HgwRlhT2wrQBKElflDKSB7NL9pK4O+uF9+g40b4m6/9iJJP7KPoq
1dVf3voa0TLN4bko0gnahVLtmqGM9/IsHqbXs/Tt7NZ7OwsGJ94nelNv//0O8z4shlEhUh1VRWjQ
tAyOMtPyx2KYzWVFfkfLLyaM4fRkox8Ldd385LB+ewrMqX8a3fQlTJPpS9TkyiZvShtlMJrCKwqN
/Gkqg+pOD73vug9mz7ay/OBUWnQM8wbNMnR0wDfVR7kw0GrjDJmw+IxAVbeOywHXqTD3jfMYKoTI
WfBsBiO0LkVhWxfUfQQ4MfH30tboQQK52+wgg9ArB9SgbS2ltS5xDAic2hvQmC2DdXGcxruZnebF
9vN5l/H8XxjGkKAj4C/yMWwvQaJyI733NbXHxgawOqh3kdgnEnQqTvJME1tCvbO8e9Ep7XMPkbYe
QF6ZDbo5mhn9DdEwe27FIZyeStBDF2nJIrtf9PWo3JN2yp/1Tqs3ijYXa9krRw9Deh1deFPy4MdB
r1zMUlfXOtmJpeGn/BzFoQe789CMWruRHZWuhv+xQjU/JAFUuFP83yK1z+3PYvXDM9fvDX1q+QQX
K4D/b9TqiF5JqCGyTEg3qj5pXoP6Y1dpK1PpRzBE/shm2VOXvUL+0I6TYx901b70SgJhqpcQIovd
36e1tLbCIWqLeDmBb1lJJzlIdsjm/9N2nQy5DH8L+dAxoCmQAnZEoEoVISp5hqwWO+48mnSgqmql
3plujMbt7+5/+FwNxNT/4/aSQAhu49/JWr5MBPBZ6doIn9s6Ccv3j74krFUtzVT/DJ1j+po6GXpE
Vto96pHi3ZdFpq371Mu/FqqF5t+U/ZQedR02i2IQ2i3koOZ1YZZAEdK+vENZyswJBdS5O/x5KOCh
9F1aHHGQfZpLiqvVCKVU7LiWyFhpR1NXsyfNQ/omnofpm+xQM+W1IwvIfPm8Jr4pJiIwwF31Y+F7
6ZNdJLv/eOi8fyFYfCvkrlXL0XRkE1RS2e+/lTEFF5O3qX0GFJscDduPViAxk7WXO6wwGrHCCOxY
yGw9RfacAp8Jx6M8REU9Hkn3vzZJWA1LsKb2Snb4DhQFb7TbVVPHyp68DSoNoTF9KSzLQRElA6cI
6vlLTKK/K53PN6/GRvnNUSuQGkJ3tgQNjaCNEqCsRLMTh8GFWBlOxj9s0q8cJlyks/CTtqlx631g
Kl9lPBGo0WxeeAxbF18PYmh/drWTPRGZ9x0EQ6iUovcPb89EfNJD++aArIz4CUzf+DmVm1hv5rvc
Gsovwg47w+YZUXEzZKQl7W+uQYoms9xF33jjRS5DhaT4KFpwLI0X0TdM5XRJ23ul6iM043IVHTnN
35HxKk+dSCuHc+vv3cz5kuZde5YmxJq1VWqQApdN2aGl3s5Xte///hthFc2P4N2t47H086iJ43iW
ycLhA8aIVLAyOJNRIcIEIRwC3mcCwdGPfLCBC462+piqdXTITCR3YXqHP0qR2VUBzpWIJG0SRUje
O3b0/H6kV/fqYzhM6NEr0WpsNeWTPcT1oijd7iibKKOtw7KbL33o1JcpoCqAHgWfy0IpjvUcsdcS
Tc3J2jvXsR1WDjSz2jBXlWuNd7JpkaG+TimbczCtI1RVoYbzK08aXz1DoG+QLrFbeNaVdu7FIY76
TYue9oP0IDsz71IT6YQ6LNRsaWX9hIyope2kMzv34sE3rI0cL0cgKNSsuyHrrpeQtikfNpq20hPn
Kyuz7snWvQB9Hb1fjIGjfjU6HTkeVc0Oyjw7z1pQ7fyw1L4CYkSbDG7aVrrFMYCo0tM/D62b3ft9
CapPDLfN9vttWoM8+UIOl9OWiIWQvyyplWDOR0pyTQD6+/CZUlGsic3G+l47DaLbYRMsRsURcOHo
r9wYEZCaK/8lIVqw8pUxfcibAOHrotd3ciar7f6caVCz4OyV40FGwHp/XOo+gsToHJsn4revkTGr
bicoK4BXb1ExOUD6jYwiUGxc53CjbVflKPIHMyLQZpd9SxBUmLTC/7uN2701gmCPUx1OhDOFjwXx
TwAXtXY3Rn3xqOkI0iHqmn1zWcQ2fv6iOEPyQBTaeZoykuGEMZCQLvrnckD6MqwD5JGzuVmNTdlv
ZdOu0m7X9IT3ZFND7eSxadQNZKjiyY9jDR361DnrVZE+qJWz1QhpnaVpjKBW+TpCx4aw6WbVnKfy
6u4PaX7Sy3wHr6U41Wr7EBrg1hAtISreB7WxEjaEoOZl0Ksoh7NYAp2tfVVy7SmqwYijRrgz/Lr6
BQ7uuxEToXJRzFwWs2Y+VhrwCDMVEjTpnB48LRqQ++qK8/+aJ012I3IL28SN+nVFxmWfR+UZNkP+
KCEcIU/ux1wpemjlac4tBaxDHqxBu/oieV6eoH6sWnCdX9wCyP1UTC+omWpHt7JRI1OV6QurW3PV
DwUvUrFitdISAEyKTkFNekuFqTYkxyYukK4iUPfkERTeGm4Z7dEIn5A0mpR165bOxdbJmdhF6P6Y
lXCdZoH5K+i8fd/qwzc5HPiA92QGIURps5w3//4kND6+LVk1mKqh8ui3qeHGM+X92xJl9arVRwXZ
uElDon3wwamlphcca01/9MJOu0OiPBpgJGPrAbaGbf88t4ibVQYC6rZTak8xOBOIaFX2kyTXvQ2R
5/PNQ/WMYFmqfnTn6FlxssShazTInxplC6rWzU9dQBEQeZY25x7OTNA0aPiLdYQxmTANzSk5dWGr
P8oOlVzF479/DdrHdan4GiyVdYP4n23bH94HzjiWrCfU7gTxxGJd53jZNSau6oW9LrqyXBrXMPfb
TZ8Gxsocjerjw0COKIWUtrz7wzJDIKJAl+7fP7L5AQMMKNHVXJe/HIXdVFOzP2QajMHXtLyP4tN1
QT/7To3mJoHlWlumvTd9c1RkxylOoG5/m+U7vtbU/2UOtPbVrIIS/oaQ5M27QTkDiq0gAVtruQGl
ekH0olvrAhWz9RQCbhmGHhZooiHDFFSvZ5OwDV0JrCdAjXcSZzc/FBzz/4jpuOLnenuvi3Wfbpuu
hbQBpXt06+P+orUh6kxJ7v9MpnylQTEoYJNVZMlUUmVAk7K9bFaWry2sOp5XxUxeZiG7PzjGbug4
cFYZXUmnUcwhPW/uckrZlFO6pfWQ6mDroridTpFplAAhoYWcyr20zIMxnaABYHYAOm2CAamLlKCP
kJpjhOzn3Yxyj5Mm2xklrtO1+3UWjUzuoq4zvnk4XbXbtWQtu/qg8aABOCNO5aFRUn8vVN6ERUX5
5/CH881tEj2glLy9kq6jsmQ6abqe+h0bYMCb/sZvxPI/z6dNSdycz94XR2mTB4vsHssm4YNawKFU
p3pnh234ars5Ivf1OoO0eSVb3n+/KzS5vH/3CzBcxwUVz5rOA4HyET0eOlAx4kmt/0qA5jbm2im9
DURI5Zi61WOpjFCtROtqcjSfFRCqk6sA0QEKgcj2W3+cRNP94NS7KXeVI6qNVr+Fa/rHNLJDzhXZ
OjGCYmihm9Qxoiiz8tXS8zPaAYLkeQim1uG/gfE46nn1bfBLHoGg1OCPz+M6LxT/WJUqfIwor3au
HaIBS5wepe+4vhhZzm62CYNvYkbYuQjV10gTBMnZNUJEQRXog/IBTGGtbTUOxFP6zF/PrA7utdT2
H6VHWtvDKY1RHm9lhExExOCfqQdHhsmGCmS6ZQQp6+/fPTfHQu9Q3UHDR6j5NE/eWCzSagwvZuWF
F33o9FUEoxdWIbY3DzS0UeAa/XMlUtYw2PKN7rMha0RT2iI2pRsQjPHKkUnu4K2dkxx+ko7Spnjs
2Wah2y87bnNlMlee6yaCREp7b1YUYXn/VpEvnhLdmL1WBegZ/n7bSLv0lZ1i5M10e1vVYuTbtDe7
HKlH43Va+WL7MPz9tI1X/EeaQDM/RNh43qGwRMKPjDM/UOPjPob6LrHlla3yI2mSdUu23EAOBh15
rejGlYxK3qKXbu+NJ/ebNER5iauMYk4ZKh/JPL/6S5scOUfzeOp/8kMSs4q46HWu9/NfLxrFzi+H
B1gyZs1TJg69cw5Vs3q85hpEwoGk780SuFnyWMYHE0XTkafQU9KigY/4W4DIQWFukQ6zLtQHiPfo
H6NoIHrh+lgXMQBRjuY6AIwPA4Z5kQKc3crNqOIhycQbooAkz240yCpImynFsuTmNITCcu2VWK9b
r8R6yV5VOH8YqyVq/lJkQ7aby/GXP+nZY6iG+fWgBP1fc5loO2mSnZ2bwkjV618ZjD02kzoqOx6E
J5QzirzbxEaw6kUcPe6bBJLaZD1Uk9rtHVR6Af/7wbfGocSQHxpf5tmHXUI5En/swhXPlvDSV0Z4
0ZJx7QWt8iBNI3xtwvpluBqsmEdcN+hrj83pJlSiHgkqysxUpuc+OOKstID8slNJd7eOMaGcDOD/
pXS72eUkXZsj1y/Gyw7QKfMCVTJCupFvzvu+rsinJ2SB4rJ4VBX7Zzs545epL/INHItpa4u4iN8V
D3bnDuckDP/jPnDeL99MBxyGappojWkOQEHj41qoG6hzoVbz+AM+pVh856OSswscrSOZgafCynwU
clrzl4F+I6o1an8BKNTcJQ4QVdmUh758Rpy9OsuGHvG7gXqFUqbwJ4ptHdHmeZKtzs/7Czp1v5K0
grDcK+wX3haGE0v7YhiUvdwCXtERqeuFm7BPE0Rif+8arwtKr/PXlSf0xu9l2D8DnIyURKpCbyK2
X7xvepOXrVqn3AC0tI4IOV8DOjKqUybZY9DX5Um20AMTNHHHBhUv8Gdxbd/8C20ylsCazXszhusj
z9B+c5+rqT4MAhkg7ay7USRsffeZrcpHuzGovA3jqCayowb+fwQ3NUvgwf98kWsIclAHVLVJIxgm
iJr3OxO30pt2auziRzMN7ir30btvs+4UjxP0Vxmvu4XqiiRvEElvTmS3Ggv9YZxFMxv8GJQwDEH2
tEcIN9ld6XkhcgtDdnTi2V47RDwvrKNQ6omi7LuTjfukKwka1Cl8nD7R4Q1MlNRSrROaG+UR2Bi6
Rao7gWTkhVTNqusu7HTKH3OYBZ4zQ2yGYBuyi43+1qlYvcphii9nsdC6Hewwag6uONxsfU5EWxuD
hUMZ57XH2x3yBRUGcr++y/TR+GzEYbGaStPaWSjhf25t9+DrXnnuEDU5x4TTeAQmn0rnQdJv+SjU
0Hs7uHM9NYsYQZ2iSbU72VF7PZhEPVC31yQiUEeUshp/e0s7ykzlremLnKXMQr75SpP0sJVy7Vt9
u2vKgFKMb4e5L4W+f3aXZVCYDSMoUYx46722nZCfqO3PO2ramA+zPay6PKuOhmhJU8tbZ6+241G2
eMa82vtCjTZTrA5U1vltky6gBr9p3dRsB1BF9Y8Y7dn10I72zshtEn7lFHzNjNxYgpaZ9sWU5Z81
4PjSXiDRvpvCOIa5HIRfjaIB/WBrHtLwuf2kme2LLewW6eINCtU+TH4HYqk+hSh2+9WoTft+HOwL
pWmil7bYSIiE2WiyIRELJvpOokc2UuFGpcibWxBtqtgL1/++NmZX/49bimejQ+VVV2flAL/p/S01
GkNO5YLZ+JGRPts5puoe5EFxKfJWTQjg32xm2CLkowO9uvrkaaoeuPOst1HS90NT+lvwJBdEMvqN
U7Wk0ubpPhaVHuVhslSk71iJ3EyQIdTFVOn5XaUX5tUtNJDGsFXI1NJGdk1bWZVXbVTPHZclyqg7
bay85wq+zdo2SjDEolnOZn2XtC56SaIZTzkI1IJiarKJ3I320KvmUbZQSSqeA+s6UFoyu0dIK3Ye
Ay/6GVN0cZ8h7X/XmSNiNmLJOon15webrCWVvPe72RQLrPQV3flhXIdu694aYH3OCJN11Aj71PS9
stb0kFcKWkZHe1b7VWol6ld1DtCe7Oy/3rsmDm8fU7haVd+j1zcOW2qDOmD9+vDkigOF1IqDqoZC
kYwCC1aVqQvZK9uDO55Y65s7pdZTCk4IH6+H/VorSbs0wgm9ntu4StGdbeqCPK/CMEVsqP02U0Gb
Ojws08wMqIBs1uVgbp0kzNey2egppBZ38CFsC+fUD5d62td72UQg6otjhd2DHdTapzBpltCe/+58
BMxkvmKyquiIjNMX+RaTJtCge7Y30YNTeM4hSMwzZXJA1sr1uJZROINYzri5LdRvq3LZiwYxeV0R
h7p1KL5a7EYNRU9v9nn6EAWO76vI3IXwnhG/h8UG9WVviEOQlQ2pHs7mIil42nlwGn+b5Jl0kx6y
KQ9q6zR736eYCjhvsmTIzmx1n6wKgekI2b1iWkTzNFOJKvA/edNDKJjuqm/5+9nP86Vs6h5KW46t
ZjvZLFqUpHPNP8d1/NVv7O+JRl2QwPbHey8sspc2TPe1SOtIeyTsKEn+T7sDiusexit1WgQAd0Qx
cy2bEpQr8bey4wbUvdm6ub0rZxWpWtU4+qoQVtcTFZg1zdvBe2v6qpWJ0kHRVvYGbH0RsRTddaUj
mhXt/LIyjjF6cetgFAXLZsM9olZkUWRjqL6yb5xRebT9fQ+i6YW6Z9zsUfXVTBT0iOBXQTBWy6+V
bh4j3uwXF5nx6/BZuH0YjnjjStpZKplrK4oPCJAofwDujaKMF2gKG/cScM9KQKPolMbfAZj+lDvE
22dWiW4XJA9O9xKNPiqzxKDYHABvXY2RUlM6CciktBGGjR9058XrinduufUlGdj5wL1TCPdO5xk4
SbHUvFxZJTrlD8kuhBfVq3zRWQm0vd/bD//+htBg+r5/R1jgzVwWGLAIKHttuu7Hd4SqVnnhRCFy
yh2Lv26kbnA2RMq9OljBlyjzwMuyFXKdGqgKwi0LaQ/iztmofaRReCEPv3gqtQ3Ymdongg/IB9QU
NBDD88LKEUDx0KsTzcJSkbSLB3VnuxE5yxFZtVkdfiBxFf/KyhOpO/ICOSETp/Pdr1nWlEud7dzZ
9PkjZ2pVHdq0d+61phq2bW3OjyS6ghUBdf2zmAcJsOjXPL/OoyvmY4SIUVCW8DJQmlj0RdyffANd
1QBqm06MlYcIcg08F4LuSF2eeui6k/SSZtmcumq+g/j8XdqlSXbKw9RX/BhJvi6vV5DGRkzZaGO/
QC8Arpto/nEx16F00hQ3+z9sWZ8jeKNWK2uonNcPJS9l5YiBo4mD6KmY5mqTPmiZFqveSmGV/o9P
XcMFXFA6xtuS76oQD2sejRQm4yamliU6Qinrl0TVrUNc6v2eUpg+mp2d0u9lm/q8wZIi5xE5xglB
N1blIMzQzRkE8dKxWyqPd6FznE0ET82QljBBsNUWDTpAu4gKdRd1DJCLMLNfN4/BUn9VeewQYDep
TSRG6nbmwEuttYWcwxMTpWMmFHGso/Qw0yq5q4Zp5B6lU9rgZqwBEIWP1ytl3rSBYj9zj+LhUeqQ
eszAh2vkC5PxLK3otKDa5WnO+joDCqhPBtHA26SONlNSOTJLVHn5/OZc+pTIDO5di3fqsnXaeOmV
PpVN1Ot1kIA2D2ObfZbucp5x5nukmqF4dvBJ/NA171G6I4IqmvJQBRCzUls/yFGBSymcuuRvIj+V
tBl6fp9DLD9J/8iM6i3h63Alv5tp9L+JBerBBTT9UFdiGWnyRhQHYx55tqFhv25ti1Kuo4IkSeRk
T9KlmR2DOnXiWarrVFKLzXaLmvxkNel32B/pZpypCWUqevkpnX3SQE76HbXQZgWPWN8bAyUhlb7/
oVV+8j3IB6KZUMRObuAlD+QI7YXsyO3xV185ylPkFwkg8zZdyQv0VrYnHvVlKnr4q6nS7ZyRP4W8
SOo/o61mfB3bkSLx5eDBMFLKL8RRl8R1/Y2eNvGGbZx5Vtr9gARbteyAZC15usQ7jeDoRZn4ysB/
sRIYI7WC/6AvfS3In2SvZkc9whVKsJXNkEK6B6TUv12nqvkNVwQhT67XqRddBY7g68CpZBP2gvoQ
R9bd1Rc1nXRRAbYiQG78lLM5JQxnzxzg3EIzvOjKaJ4z1qDiY10t7BOXWRUm14/qKi11+wzkfwzh
YqRkuTuqFN0bDbxzUHGvn1kg02J/Drfyc3SFaoLZzV8/82C7D21HBlZ2ip8DjCOKwsqrphZVEmfH
uZMteRX5uU19GK6f698+sxw0Nso/PnOQ1Cp48CJ8aPNxMyiJte1qj4q4AGDXSldSokIhALSQp1MK
HWLZtdAsI8eiAJnooSy3UCNL0dC6era8/qhKQIgWiYV7OXBQ23zjR+7nxAgpRCptat604UGeXq1l
r6sL1tF+riSrMOIFYCSXuKm0DQWgRzLPcXohtJ5eqgyd+sF7kg6doxtrCNr1WjZLNdHPDJaOckiW
iuLx4ZBvpK0hKA+UdAmKfdoVPSWvxGWuXRTFWdkdFZ1QfEkvamC1D5Nmb28eWYVosKd0xZ0cwJLJ
O/KNiLBaWbLaZyY5tA5GZwGetdlJG0Iyw2Ey469zNaMyZKDuoqlujKrAiBJ0kmfHYET8O0CZJ6co
a1LULzO1EhZpWE5/h/MmRZHg15TOP8Ex6J/cYnBWMdLgJygsLtL8Jul91JaeRh/9uLzXM4pJu/tc
DIqpNssTQf8eWwbZjHbOzvLKSFFYCNyyj4ZCui1du0anjAohbRz+bQx6tQ4tRb3rbWrIR7w1NmYZ
aFQ4QkRsSipvqfqu+0I9jco0G1C3g/bdDdRTkZUU/xrBzrgjX3I8VpuQOlJ/KV3ws1JRn7FHNUFP
b/IvCDYplPukHLtrzK/XDnK9hJT+7rpRF7hPvjV7FBIMh09dRPRD1/wP16MUgYM0WFNuvKlEMxpF
qU3dIhLkpz51H3uNtOfUa9/Ra6Owgd589dB42IT1NN6pIEo+eaZ9X2Vi1hq5HliN3dEYe+0hjxJr
cR0pIp9hNV18D1Fdx0zAJIgBWb6Fr+J+gzefbrR2oEwBQczn2bMfZT+Rb5B1WjWcwhKQpKNM2fI6
0AuewEQ4z9x2aMepYbKpdER1USW6DjTcfq13c3GvqeCMhrD+cv0g2WxRu4wvLiEte9RB0S4L8Umi
AQXXqMs/zW5IiS13sjdZ23VIeE4L6aAYFLNEUjsTDL3q7AnmvrxUY6FJ27BqeEQ1sjvYvZoiOsKU
itVsPJ6anzuwelu3RLYnpEbB58LkLy8cyqqoVhRMSw8BkgpPtoJ8t/yUBTWcEaevg7NNAaK9D6b3
OmVNkVGdFNjXdraD7TiXKLwPSC3Nhb6TI5PMsFipZhnbZsV7QOFOX8y8kl6ADL9UaM4tIrfK7oog
acG4gsCWB6ttqaMT2mgaCUC2tGmBc1FGV9+Jt2lNYb1zKQ5uytquMmJlLV+fEfvkc+n+DKE7XV+o
ZUbFSTYLlIwU/tKrT8PLxHLyKFv22Hn3ozvwGi4KBF+7WLunnChlWsrwJTUV5SkJyj3VK4PPo1Pw
5SSZfUWE1bU2bjskuNay10bfeqUAoN5JCFiPNGFaulTwFnAxMaM+uMFLLmbsZzCywmxVXPcV3sCe
Plmbbu8ePNVyD53Vszrtq1G/G5zuQRcdte8qFfU93roV1GR46NtkQGIiQ1qSEX+09N+nE1V6lu08
/hVo3wbqNNxRuQtcWeEZCZtXxAJd3pHbijg+VMUg3eqUYTs1VpGd51oNSa6qD6/OucL2fOxQCZWD
dVBbC72q2h37fSZr8ktgq/FTGnnpebAsYJeh93dnp/TpnZut9bbhZyYvxIbqZ1e22lr3CBNFHTW8
e6oefE4DxV5nikeRd9GsBt/iV5CUB9kckY+O4ByczcIXSahyXUx58jkIa/CkpUqFGVdNPruW625r
1X/tjdMRjdHcn3ayt1ed7yZlBR7kUCVYz4Y6fqoh+j8SeniR18lys7qXHyoT80M/+N8fSvZmYMDk
h1IUNHwpJV5tfUErAwymHTwRl5XNfIiowcJOBrzrb5sbCi6JK6kn0hooPrl54eRc2SNvE12d5JyR
cEJ5cF5VbbCe0GzpMi++BFY2vxBIXCdt2Z1lSx0KlmiR9SRbrmbsYKEm1xYB1YMRFMOj7PNb7yGd
CvdBtog8X0g4FNeWbxifu9HR0JniCnmQ/dBCKzo58zy/qD4ZqyY14cyLTlel9AX3hn+QvVoGIDL3
pha8OL0kmtCFRfN9L3tz3vMLDU2T/bXXtnzuqdShNGCgvtgO+tiZemztOtkBUC6eZ9uJ4fqrmqiM
RoAwVdujW/tfHCLF/IqrhCqiYCxlp9pyqcJovPucCoLPY9IXmzwGKCl7B9/IDvAqYSvLse3KSdz0
WbpmOfqAwCVZuIurhN3Qrw04anAgmMhrquKezEpaD80pNcxwlSaZtoL+2JysqgAx1onTOHQp5RFH
FPKTxiqEnLKoGu0xzmCd6kE+odEg5lAROadU4xdYYbtxJktBkc38onlDdqqi8KQqmlIs63Rmw6YZ
zk72WtTk3vuTC3IbXe6LtOmsk61M7w7ShN4k1QPERmiSE6Dbc9foRcPTl9lHDTaHH85U1BBNOUKH
C5/06llatJC13mSlEBHFBdD0HB67frq6S49hdPjZlRYK3WIKF/DZMS768+yM33K/bw/S3CoCtzKP
/b1sBk1l3vu8YZA5ZZA8DLX+bLRpepRX8ua0uYt4ey1vHqq1GgdKdWRm+jhQgmZtqEjo8KSpNnlb
OCs5sC805Tz8ff3XNpU3ryZiZqJiaX6BfKs/JGm81QmbXv+1lF1HmEed9deP7wYmeyDrMxlqKtPP
s01FLXSCoRU9jo5hPCYESA+e4ooCXa8meZaM8Ix1oPmydTUNVJIDmDpuw6p79W2SyCD2RVWpEcnd
sByddYq89TUYJUNQ8uA37lmlKvT9NQaVNaTKkVd69aOq8LDpHKejpnIZUYEj0I6wCtqjlYTZKhnT
8Cfa7wLsd+tXzf5f++V4Xs0Zm7+UEhg9YcoKoO6+gw69kHmPW1NSSG9NmSIphHNrqzgLEumtV45t
OrdY1Z467tyx9B4aQ/slgfm2G6ITXtdo6YsENKu241Sn3rllFSq9/Nh5mQaUzoJs8DYEw6cvtq69
9MjpP6FsUz2lBvWWBbqzjANK3ZRgiTpenQDjqf9AgdoQST9CjiBIUaAmz6/U2SFk65MgW4/q1ptL
JDCnCdrCqzHsxzUFOcikOF7+6Ct6vLME6+JqqwT3wh7bZqV7dUh1oLGGplOO6ra3VUqKR7HxEs6m
unVzpPRa+DQvshfBfm9ZujoC75RfHAPidKUyUAtb0wv1GCbeWgOj/GiIw5RF0yMx6R+TXif3siXt
bqe/DpU2eVBtZSTnGDkPlpH00ALhESL63D9bSdcInYxmQ6Wg/tlUNGdHzfloKXtRSAVwUJuAp+iU
JrT/Vp6hak+yRb3sfuFNkAypOvrnbGgwR+gqPsFObCEqHzs9H540UWV6QJJn5/mtupB90mYHSr6E
f0lASPhLm5cc27rTD32cnW4D7Yl6hLL5YaCRW5ATGDSIK0X+/HolOYDiOf5dobsUbchZJ+SDphHC
Cpw7Rcl1lG4G+x9nrPBJzvufZrUlekQkjSiFqZ5tmJVD1VsH2epGxdqHmvFdtuTBMTU0vNXcoGjs
AGa/d4NzTzxVDJbTUMdCEXd3tAIzMlOGkRnb0LIOQA3Csx1CVUvzQ5TNn3T5T4onnbo6oe2uVfH1
yUNc13sE5JSjbJFXzw7joH2SrRqNlkNduDMVfQz1gFyWdj2Q63w9syKv21It5qv0SBG4u3rI5v9R
dl67dSNbGn4iAszhltw5KcuSbwirbTOnYubTz8dSn5HRaBzM3BCsxB3JqlrrD3OeB5ZZp1eYmh3G
xaB3F1Kyvpcrzg2JUu9OXRuKtQFrWBNxNdW5xdXo3Q2T9veINPV+L7V+GEIrP0r9QUNbzAcTI9hF
bx+LlSzi8GiHq0wYRXaQdeOEb6hi1n8PamG+PjjernSutjUFdqYnF6srzZs8jDiA35QFP7xBYAwp
62I3Q/tiXlvMQcPdl5Ca7CdblbF9HsqQX9vKpmvp2Uih2O55tJFvwVWNm1k2yPLaqoTRX64VDQ9x
DGin9Eb96esswqcU0UPqFHQGNmbm/dn61W+qrEvldR/xmvQgODv5Iz//DfS7/tiACZf1ApIvYbO2
PqhrciNmm4Tso/069Cx4MNxgy73Wfw0vkVWGUupkaBULVJVBd31jI+GyROJMrHXyTNbJVtlvHET8
z1bEVf4ei9+YCDDU0Pc40EVXZMTjax6L6TTX81ZWfdXLswqj5Wvvmu3es7Ll2czDq1I308/1BBnx
UZ7Ezd81jjBctN5W3mLIL9GnfXxShHafh+whEvnLydMWJUm/dueRAAk/tr0eZIOx6PHJ+88Il096
s/FgZ0thewKmDVr3ejV1+xEN4Wd+Shzc8qjcyGLeWt3FImzjy2I7ZWzTWClEItH7wFD03TimKQwu
hnrwTP2GO++sdIb2LC8sUmxtvLUY21zYK4m1h0R4n5H5de8tAF91rE83iZOT8DnVAhxm+gqEgrAz
jW84dy1nbM9qskG5+U2xS6K1StkcOqgo30Tdvs+Wkd9HxD+f/2WQos3qBsNo+4p7weoXj+HeAqQM
7it3zCaRJ/itMmPZB9uwrV2h6OV+LsKC+HgEn2stGq3JzmqdfGWx61ZjbJwhH+Y5N096jiI8uf/5
TVX7Khh6q4CFPQ/fYAaWpjm/yV5xbQJqq73pzXNnIuhrL2NQZC85+N96GSjOb0oNczahZcM3E+ju
eoW6w7tBvqws/uNl6dXmY7VrlFHbzLpe3L4OqbGviKlcv2oKjXncBzUVCGHVF9lAor3EsbvqL2o9
9G9IbD/EzDMvCczCQ4GT9i4zVettEO0mX5ljqaMlSLGja5o6jn43DSaWCpJSxshQpNkLDPq/R2ph
8TlSdgB0/PfIRi+Mz5GSc9bk3cNcdYckTJsfoBsx341/o7NF9KUe7BcLh7VtNYwJaVMlO4vVmBmY
aPVEpIXcljMgXoAygByF6+p7Hy/Jt45gPF5N2HzFZohJpkX8LnTAEactafmoyJuPBLQVsfvkN2bI
j+g3tm9L4jWb1EI1p+ohvrmiemfRX2yaySQWBRQuiLrZ/c6CE2Zzn/zWLO2SpUJ/LwttxSJYyb3W
hfrBdTP7UBkaSaKEWKClj9O7ieEcJNf0m6aE7z0TQq9Z3i1stOp5cBKcTecsP2heVT1j2KsdmC2W
oDbj+nmcMdbpBkx41r6yhzW5h2iZ83tZZQuvDVLXjY+y/xKhBNYUWr6RrQTxkWebnAf5UrLKjacN
Ul/9gyx1MT7TWaJGJ3ntJBHKzq5SayOLNoa8UJHr77LvVBXiViSW6rskzc+9mxTPhK5uQ15W340E
proJDPQkkGt91ZZy1+KB+X0O0WPiX8yfoi7Vt1r9kN0VDYbY5LKwl0VX2zlVN75XRt8cEMFrd7J6
HnDxxPr7WykK/VjpMZZJ60UHxTpV3IwAGTtvmxrmESZf9oh7nhMkJhT71hkGlEOHkKmwYa4mmvxY
Y8x3hzv5lqj8mGHUKvqDO4wKCdK1/H8c/Hmp9dX+9QJaNGBg1VVHAh6ERLsxSPXBe0m1sr32Wm35
sr7UpmVTR6Px2U1gL/zVrXPzP7vhX2YckU8R1zkxWG/4JBF/Jlnn+S2a/Je+W8xvKEMQGWiTV1X1
4jvbxiZndXT7xvpg2HtpCUZ+Ldo4HvsZgYKLLIbGyxDZ3WtsCPM2Fej7tuvFBtvy0abfZDXi8ail
9n+1rdioOISjoDuU5xQNy++m4aSrtpr6WNsOIoNZp5xDD5yOICa3M5JaeUhnTQRxn6XfrYFUsBy/
ZK7fj4n4WZcWKoNoLL9MhkiwN/HKm1PPOAEnyXxIw7a7K2YFe8ksxpYnaX8V6RD/jtSDpRu8j0bT
X1ycGN+c9d5T6spYLV+1PfoM/amLl/jaDiWizQgwPqvrg4Ld+/Sh2O1OaYiJmZE3HDJDDQ8zrpOb
rtWNVRDUPdQNQQhZnCH2HeAmoPe8tip6aBx0NLo/i2PEXVpgbbNRcV7G3HAiW26UJfMrxc5KJ4p2
9dnZIV19aOy0+Wy1RdQdEFTkO107xxUKs22Ox7ccW9tkTxAY7D/HGuFUHEJTGT5bC6vLDr2rTp+t
nlcnWPoq82crZrzKPho09bN1yVOMX8pC/3wh4ZAISRrD+GwFYWztUQayPotxohp7tcO/VX5e5jZt
v/QYEcg3WU7jstdxevxs1QZ9Qm+wMXHzaHG9qbsDcmAvWjehK9kMRXuVB37ev89SA1WrZbr8s4fs
FscIMpHIy/ey2Na43JSxlW+qKfTuCmxIrt7SBZD3wzsmX/zxYpKbuyaKl89K2U8eoir9cBAgPsqS
HGErIaHfYtyl6/ivrnhdDds8JRf2VSfPOl191kvsV+RwWdUuiYKrHJIvIMGR5F/fF/bH3qYRISqQ
64W1gocP2sfVrbBwTf56sbDqknOjVPcZG/I/Xh8hDQyTlzLdyr5fL+bo2dFy2/ryVd9HaAuvpn3y
lb+unZS6GxAY0z6v4TyFjlYT0876z4OSmP0l9mKUQWtw9v+pzvPY6nxZ1muMKf9zapFKq5h4oWAo
BU5SfX/5PJVduzpH+Llr8RheW/7L5ToMu/UwIrWwvuS89rajnl2RLJuz4gZR6cH6we9EMbPlzRs1
79hE/Mtl0bYyh31TXF0hhkSvAricrNfQ0jw2QmUZO87Lm4arj2+3kM7hmpsvBdEAWZ8V3nRc4tXd
QV4cvV1yJLA7iYGwoAWjfZGHuku9i1gPsth1FrjLEOKXrBtxJyfDsJZVBBCJTKXONXU655rl7ab3
jOXMJGwSG1sbbFzStwS+mFey1VNKdpQtGuBo2Ttex37VyzMM0v8eJoufY0W02hWaU/7R5O1+nnXl
AqQhd80CdheHeTVLGteDPJN1CQkjbGOwUfxHQ8yU/MewVAHNruIi+o96eRE5lDR5uBMslz9f8d9e
TI7VhPexelgTmSP0m49Yg6or/Fsy6764d5+EvBxxj6MdqVshyXxffUYjUgPVU8a93mLUbWlW8qTo
Ijo6dYFZXhzlr+j+P0hhj6UNU/4W3Z89PCQB/nuPUGm6zbx06BR6enHx+o7gVReVF111EJJMzeNX
lZOnNmIR/9vla4TQs/6AqOwVkZLiIus/Ozuz6mDa1qiB1ffd/VwzQ5umSqyR2IlHuk84hwoiIfbN
Vnf/WVmX4LV1QICyrlobWgF8lD22upGX+WzALBwHaqfZfjExJ2VWgzwP++Cr7pPCKcv/5Hn+kxv6
R7vs37aoPP7jcv+8kCz/d1aopI9Kkih3HRO7HOKWzRQMO8iFgHjIuOBfEyFsP81aQWanatRzg0KI
asQUZQt2WHq/iTpcry1+5Z2stIVtEBaZcSfMROLXxtg+NonKs0RPnKPrZYRLRpE96O6bbJM10IFT
wP9eGXzV2VZi+kmJppGWWeIxBivwWD3K7vKA1yDLdtV1Pl9D1pmxmgaZE7cHvXLHg4YZIEH8Ige9
OebXltjHIe7nb01Yaat9octRtsg+4JS7oNUGTG3W3rLBqbDTrQYD55vV+KqysqF9Dou02FqNip+i
Gz2hXDu9awXKAcIqOvLQjdhNeQRAomznE96/9p6FY3SPyJ+ACmtqrxlbZ38szPmnkUIAwv0n8nMk
H53J8MAsmRpuWUn/rIQk8QZD5LfRUfOjmmNfoazrLhRkqq0xzdNz3cIqSmwn/tDc7Ph5JXTvCK5g
hzr03H55Ud6wqdtURlefDUsnj4u5Uk126D9leSYPbdJWB7M1biYeqlf7fw+E1qJrPfFYKxJX36tu
+y4bv+r/0XeZMKQD2/av1/gaGmfucOoKfSuv/VUvz77qltpNLon79FXz1fWrTr6ZbLnqiltevqrd
EkBvY5cOyQerveLLWvmKExm7CWXYLVRrVBSKB89BTkupOve5LvX72kGPSiWR+tz2GtZiTpefh7Hw
npewbzfEXRy+A1rNdrR3eIbkW30tevPsHTGNywN5pXQQ2tWL4x+y0XLi5DHkdmHNfRGZVR/x0YTi
ncljmBTFmQwUWAZZlqcFf6ITiNZVfWPyXorQ+c5NOaJVTQlBraeiVMe7z1JsEthyp/vPku0ciqVS
H2TJy4iQ2Ln5WBrON1QA8OIeu+VOHnSAsPhRGioQBerKxvy7QYCoRKbVdbedavW2n8sWDbGrCPb6
4esKTZYCPYvifYlY3eWrvh9rb1saoC+9sSkRnSnMbQerCqsHhFLNykFFHaFJpHZroCXrwSAqci0K
ElUhuxFWpdT1RrQ3xIIY9VqSfbGi0n1hJ9nB7tPhvu83dqpMFzWZx81qD/iRbtg72x+i77DLzQpE
JJXauc0DaTXZ0Fg8mYxWfR9GbEmYaH4hi+Pu57arTtjTIj7/x2lqAcElrdviTB9h/o1wYL1lgxIe
V9JBlyFrZVuifoZDV5ExKyGDlWb9XLDA2YsWUSbZWiDxdBVj8UowOsdwGmKo2yct8t4kVfFxXvCE
GeG7RV6xR/JlKPyyL9VTC+3785CV45/FD2XBebXUlOhMVAh1kPUsXKr4j6Js+EddvvbDLjStfDlE
W7otzxbrIMhDTXFMxmMuYBvHqjgPUZI+aJZAj6Rpm492sJ+9STWes34yYSia4S6vh/AbSs2EBWrx
geVsD1hr7m4wVIzrRLYzaAQmTLhoqtj+oW2/xeUjvLfHMTxqLeK0Zos7tr4e2DU1t3GVE0oJ92/B
wLJIb8ebbJTdmKJ/Eb5OT/Ia8oD6JSDwaEeaClxabC6vYml2kWmgz1HX47YnkX6cnD7FcQZEeLgS
SFIjTW640kYBdFabSATFr4Z4LRZmB/TJwA/rq0GBoXJVAG46TQkVpGydNyMKR3Y9AucQRN++jf2H
vVajUom+zBocRE6q8UEwY7WJ4tjF7UblgnmOckHCDW+gCMaLbJB1shXLHtyrZBk4bBN4cF+UYnHu
vA6EuOuYyYc6549t0yCtCrTr0C6IIudNqbyhFhnIDvCVsk3fZOZFjgyxjEE2mAlCUcvHQlPJ735K
iXidlTPbZcZdals6VlnauIsKpfijTraKNG6CNZyxm715QMmJndEwTy5/TMbKgyVy/eZVz7JgVDwg
/ALQ33GqnJ+OmPtsy7o735roKG2+RjXr+MioMbybQ2cvG+RbCcE++GSgE18SCqHhALBs49e57rK7
oUa2gIQ+AWdsivZO0zpb2c0NSRGgf868u7b+v0ch2Nm89D1uPoY+3ONeMdzDRhjuIXEdPTJJl6/6
PilJFC8Lpn9rN9mQ5SqCBY5+lINkPZ93PsxYRhLicgwMaAg3hKNrf1Mt9a3IK/N36u0htTq/lKiN
gYa49avT4iY5eODrcIuEsli6wwFklnFn1dj5ydF8o2+gh38bUf+LiugKFzrFVHY9dZoivsaWcDHf
yjOsLKj7auiG6Q4tfnXlnQMGbt2rJI5JVlg66PtITdyrLMn6tUr28nDt3X8mfvWyAvC30jzqWQ8f
lOJREkDkYVlJISmCop+kEOCiRATCZt436TI8x25/abVuvrOWYnjuyboHCNssR9mYYCuyW2K4WbJV
dfIJTzdjTVowVBR9/DiD45KNsgqmBVBbc76TJSskxhC2l5DtTYlJyliccikMBKB0g5Y4sYi1iPgK
+Z/1DL43X5ksT2uftlG6YAlNlGQcd0KhTpufXBftAV3R3R1L3uVJUSF+ut70Mq8lWaXqOpZnVX6V
/Vv+sntoXsw6aw8XGNHDgFWubPQgUwh9A1JMD+JJT242ZKtxNbAM6/xhVm1Wj2ZyJS+lbnhD4wN6
VXiGGT7PzYdJDDXgSh1KPh7zIbJIbyCq3yJkr++zk83D5sFBQy+fZ7KtOS7mMMxh/uB2szOrHJBA
rQDSt5UgJj15IB17VByRPHghD3ck1cfvLoFus1NnSH6mgdKoOd3kmWIBN2pqXdvpNj9rCj05EEZd
bnLS+sSfmKUJxRI5Y0oe1bAKxjY0N26lE8XNViT5wZkeZm9dEXnQiPE/RfMXqO7J0MUSvOgJWnuI
mJ64/ycfGNtfK8X1sVaNCJ/j4h173x9xGnn7MNE8FMQVYltsh5klE/5Fy4uVzPneXtEMbjsdU1Hz
WT174yY34O2WPxd1fF83hreLEZ/MQtDnjfbcG9p3HBIweAcRtjH7kGin4vgCQ4tAnQH+4JcSDCN3
D1GCMt4sXZv6KLeq956nYj5BnhATdiTIQdd0W0DPDvJfED83ZDqwremZl9U8PU/AFnHd6q494Xh0
2JOfmVVqAAaNbhtVWrNDHaPwce3xLViHAY7YAJ2Sd83ulx9d0+9DKzm2i3Vn1EI9e2hn+0xOw9ZL
ROkjv/M77H8IzMzxee5+pZPGd9G+l1hWpB7emgVgEr3ud8aMnwloNX8UNdbxyreozAJLNEwrTXcV
VWz+yMs3u852Bt9M6eGvNTntL5VlwsYyX2EDNCcgx+xORKL6ZjoQMlCwVtWXMgdgZX3XE30B8M2a
0ksqpJeH+R1Jr21dMsHOxdAemzq7JTbI6gX7z62VtTsxVf0etOgPZSzL5z783XgZgUTRvihER1kn
LLd6IoBUJBEs6Cln8licjarpN/CYfJKlSQ+owcxAJMdfeRqJG6IB42bIn/th0F4M5zSAoAyUMH7W
4IVsMENDuI9nABFP81iJ8mYu06lCE+NxyYrbiILRVoMis10yfgwSvcMePwdxSqKj1+BEq9fmMayE
AfNlfOi1RLD47Jp9Yse1Pwz9PdCPjSnmERSyedIqF5tIGPsg7fonZ6lIWM7VskGYQZzidEQBA2yu
ijw6cjdBqvTqYRzhmFVmCfAVXFdYeWT7E+clwm8QfHvvnorB6nmc2zfXWZpHx9zGfWPvuz45eWWi
BjYIyBgBzMOywGMwecT5KG1rJ7blLm6CcMqbcFUdYLnVdDMoDvUEhxuVvqZJ9G0zN6hOZ3imovTB
aQPvLff/aFt0lYqysoc9aM1jVRPoAh1JV3kVTTZ/XiAqBeLbul9My4hJUYJNnjAxM+7MaTMhenSK
vUTfWb16p+p1cwJIvnCHJa64y9kfb1pI0fsea3MmMRuazOI9tJgiBQorA5/ZLzrZOhKXZRSEtbN1
49z9+Yj36XvqsoGbnSbxS/0DkvkTNju+Tk7vGKEYtnXS4a8aA8cs9pb72rSTk1ojTE4GvirzANis
d4cJXBJ07g70K4bvydJs8x4gsuh/FQ7KsQB18d5T6nq7KIl7N4jwWCzumvP343BOzprRv5QWtPm0
rt+7Mle2Ttjy4xUamIdwuKp2PJDCJ1GttdVTmwzfI2F2u9xK7H1mk1Cpx34XDqIMeL/ZuSimvZfw
hRQ1yrnYig7XpuLL0vL4uRjJ6+sNW5cQI/a02C0ElA923F6KokJgOatexhr3yTQsTotLci2PvJqM
ZrbrqvAiarQ9saDaqtpwX4faW6I7hGpacVbZb6ApNgxbmIvWSdGVmJh9Zh7zGKlR0TW/Y62qfBPy
tSp+o5WM36CZTkHT5hsvjB660tAOKXZ6UY8vZONXTvuk5vFrY6oJOhcTW1+3uCWOjc+UMSKJFIFN
FV5x1DUWCZmbvXXCW/w+c+fAaS81zj6uPdt+7JVIkhW1u6tI99x6IIsiartbafVEcxGFDSfWUPBu
VN9T2v6FmH6KyIX1ZlQRjCxCTnex6h3GHOVZtz1VyvwLgzgd46h3ayweM8sYjyWZJz+JSRczOU/B
bAHnw0bWDQhD41tR8vd3ssZv8qI5p2PHM9idzJ0d2rrfK9O4MXLtFVm9Cewq4lez623Sesj9MYOc
GmO/KQ9DbKVnsqPnvBD2CQhUAYx3eHIzCBZEltBxUPy+E79Tw3q1xvkvoXfkwBLzAhj7XMNCRO4D
gQIbDSXUKL+1iNWgEZI/u0lv3SameyTescyuo7a4L2ZweErSP8T94pt9kW8LFnUbHWIW0uQ4uNra
CJa2wGtJa4tto8cGssxudhCFG13SmCxbOxrJefEK6xiyUjvhIayd0tGAoZmUy7lKs/FQTumMF4Nt
7DFlm69DUkQsZqG1Ao9pdsM46kCqW21bp5lzX3RRso2w2Omh9ZixTTJ17i0UTFkSl42B3CWocJx6
cy/oMpW8OS66gRXH1rNteCOunHHz0raHQbGToCxT96UjaR8Ix+pfRZooPrz8+JsxD5afgqj/tjTs
nLRmqN6Uhpyol3XTsbZMawM5tfU7HpdvkwXTJ4HX8gatuAOcDPYBnCqKDD3qRkxgvd9B1Xqb7L73
kyxW36rE6n2LuMhbhCytz2N9fCOezoYta4Y3zQsHvwAl9eZZCFJbiyveoopHxBTmzRsUssnXBlPc
R4pxSmZWSFireQQknHAji2m86LdSgUU04STfZXUAL8kE0x11u8acmGRN85TY7InDyBxuXZeMt5bP
ep5csQNwxl6ZCWhTewVUy9yxrqy1iSh598oilOcu4ysbzWCweZcIPWdBn02jXytI8/aRsUZB0VQG
GgXsN2r5h0ymFthAxneqqmDW2bU/3CEnxYxCK0qLyPuoy7wbUHVFtKq2g4YQqT9oRn7XWKPjz3Fm
bDNCwL6BNJ1eZd7DxOy3W+rbkDXzoW/T8IZH6E3B2hXM4kuehPE9gVT8PdlEsNxQ1Dst6gW3/XJv
mzMTdiXmgEAC6Lp4XVSH7GTVIe0DyAzdznCtIOpRozNVI7uzx746eovmnrRkMTZjvXyv+mrXiWrZ
N+3IiqL2XgEHb3oxphBfuP/DBcTv3LgxH8UGG+KOkEZAa6NTFGZJ5Ic5gVac+GYe+ZCx0hTKUByi
m4Xn3L2tZDd9fXRHOYEru+jFKhOzUWphMXHHEB8ICARlH1pB7xWOrxYViUimhw6visex9giqWxgf
90btjxVBjcqL3E1WRbbfklneYlJubzCmGk7IpdrXNNZS/nQLuIWWcJlm8kAtWUIjPJFeSqMBpGtc
ZgwCtoOF0wLcjgZvFMfind2hXt8cNHRLY6UNzx23KhLd9V+ms/SBRZbxMCAIjD0XIeTZ0bY4Klb7
KorzwExfWltr7qN50n0iat95epNhHuP5hADCMA+Yc7SRcmfXbX+b7EnxS9L11zbG70XHKbD3VO+U
dPD5KsI8WSfuiXYDbugB/lTCM1H2rsO9o2nxU47WvF9Df1e17Aa9ccdfYrp1LdnGDFTiKQrdMigK
95qrrAIjjFwHV70zCehsDXuefa1TTp1XvcSx7VzKTvklJn6oydKMq1k35bads5+tAX5HoNu3yfr7
qhfpJR/GaXXydbDGG+865n0H6rnvqXZxKlQz3M54x23iAaZ0H4anEmX1Tewov8zJHM8ovxn7qcbz
up+soI35n/S1XpyUeIACahAYnafq6M7DCEmnai7mqN1UwZbKACpimGagK2kKWJYVWVzYZzF50wnf
NIGL7NDuIdlukwkVCbeJscG18hZoZf3ctdWDgvRC4PakHZ22fdfiXA8MoZncYTk3n4dmUT/BkkOn
xY2am73GRHsU3rbjil+COj9vVHYftZfEJzhKKtmr5XvbGmDlWBZsuCngUMw8lZdpijd2773nYWn6
nTMQ60Ase8rFeWptVEG66TYBMkQ5GrFFN3p1ENrZTp5eB2mcb5cpstkMD3xBOAjubCzxtrGTv1bF
NG0aQmbbXIAozxPQhJUSIXer15dyQpW8DZmiCts0fAdh/p2SDk7QFWkXxGGyJwaXn7KlPNqqbp9Z
42OoaXUHM03vDU1T9jU3kh/O9zkAjrFI44eW/WxkkWhGspA5H15J17TsWFWhs9JnZ1cb0bQvalvb
pABs/NgNHCu9w5zTYnnTDkEBQnJjOdlD4sVnxD7FtvO6iLx1oe4wLrQOi6N6MH6RmuUZDpVmyIpd
b+nbpbcrRNVTx48UvrlwVret4wofunK+Cz2LJ0kYR1u0tt811I+3Td+OT1pBWKiAfdPoeuyrnhcG
nYH8ehOmE47z4omfyiXG4v4g/JkjqldvotnYODkYmYigHGh9R2zHXGAroGNYZyRT/JoQn4HnGihg
AwG1dyIYWFLgXZ9AGkcJAnR41T02ORQug0SgR85fTCDo88mcfZWVtNlr+fr8+UBmYTzHaf6ghM0S
DKoWXuPWeLdN8vDLUJ/SPouP6IyZvqkA56rIZtTO2WGXCfX0PBjqRlsIhzeNhi51FUKdC8EpZe2p
00tAXlOOs0bU+KFtqXtVYc8yNJb4PFgLKAizKoYNGgIPoZctOziaU4B5aMFCVmGnPhUpQACvOWrp
2J+mMR5O8uzrENlmf8Klj4hNz505OYTbwbfv5zJ39/y49cnI1fpkE+/adQvumVO2nBCmXk5pwabN
g5cUyKu5HcmAPp/2DQlGBP7PRC9cn1D/LdY8ccqa8lW4BQGU0hzFYUnQyWWi/q67+XxCbAQxV6Mv
twN6p35lawUyNFbp8yWYx0FBhb2u99O8lCdmkZJN0BRurb56tRNQAR1+eVyfUEtroQBkVoGSVAiZ
zm54kgeWr6xDk+xmEXbfhYoqTkuPNGs+WnvB4/Ak1AzsYsKy1G9E9Yyx2l9tV/af35U8k19Tslga
K5VwcX0Cj/E+1IqSHS37DHnmrsWJHQe/90bU5cSb5mBP4XiyoxdITTUPuq3WVwa7C7KynpO+GmVU
akGrNtmx6xYS7ssGB+QHTfHSbTnxwUi+WZiBoATBCr5tcWXnIbW+geZuqNpbpvC4iFPaszks/EQN
EXPKm8OIcHEQlqHrp8lx7OAlKizWgMFOxkm+A8Q8yAs7ywtpu/rExOAugTxFDK1m+xsa+M0BokQq
BPr3c1V6bK1Gk3hN62ongA76KYZjHtQOPLbmw13yD+IuLt9siJL/oFsuu2PK5Wo5ECfxUf5WtT5V
J7EeZFEeTMQ8+JuvP+W/NYc17pxfvTEsa3czNrEu0GetHoNmsN/ZnPRBa6LNv7UVE4GRMjvgJ+mR
1KFDVHenpXJTH+dNX3gCfGbsNEDuOAwg/nbzzzhMj2QAJ03pLohCJ8dcKRLfvutrdM36ZHgow/qS
8Rw4lYWRB3ld/EDUPyJQ3rp+0ffKadHv2sJDl3JR3K2TCcUHGE06IUqXx7ApSp7dS4F7Y/TgkBUL
i6fEGV4Ejin7YQ0TqJZVnKYIsw4h9POsLRso/N7oPPWCe9gbXPCSRfXsSRqkQwgxgkg5jEelsjNu
HXfG4RZZfMtRWlZNxBk9xBuaIT+h+qQeECNlWQUZ68xXc0QLRrH8hayzr0yAtFxD9zMvMp8wYSnr
Ojt51fKTH9sJZkCrR3MsXd/V026TkCLTx867jfFi7Akq17DGgpQtxMYSbXWnFpAaB7ZRQZyjzNTn
UXVnpWSckRM/N325h2i/bMjCePRKcGaa8BdSW1LHS/YG6l+cwzI1gxBtjU2rLM0lQzjD0CrlteYx
u3Mm4R7zDu6Gp7BTXqyl+2vK4r2zdPsBsMyT48TVnlugPITE0V+rEsvrMlV+9KFZB7gADSBG4/ym
qOx7Wm/Y1nkS/4jw/ySSFFTOZL4PUfyALY3zq4iJpzEv6KVi3+Uhy5cyShtfqPOhMVv7g8i8SyyA
Z5Sjdv2BYMkjqUE4Ln0D0YpoyaaK2uyoK+Q0ncJcDnjJLPuF1MEGlKaxWZSu3bJ83FT1mO7VZo13
eESkSiKtXdzbN5D9B6WJh0d0AR+MtEreQ7xlYYKTTNCfslqtVvJKslUNe3lsR/W9a7W3cuyaczhA
mCTbTx6mKqA8px46QGO5wfkqe4jTrIDcms08pLbdXOTnpqjHs7VG72agvqMhmoM3COVFndNt7BmE
VGHsbcI+305RGr2AFPyIO3e5mgKrQ0PFom0e1HHr9gXIRqtKdrmY3HdB/Fp4Ltj6NpzPBD6jTW4i
pzSQQT4YMxHqkg1V641G4GSOdscOwDiKOmn3Ldyzp8TsYL2TCf8lMHGyvPSnmPnDEGIxHrwqr1FM
KcyDh2jsg4Erc9ApcflXXv9CViAhR4of5iJs7wm0MUruiQNhuFlKFtTZckeI4eesd8dl/h++zmtJ
Ulxr21dEBN6cps8s77pn+oRoM4P3nqv/Hhazh4769/5PFEgIKgsjpLVeE7ZvQ9O6Lx3CFlEOnnnq
+SykUc1wJPnvlB97k5x3Qi4t3W31dbf0lEapSyHdt6O3tv96Ctltz76M876eKVf0DVErVSK+Kutm
MWhMope6bMn3po9UOkn9t81t/9Zd2qT41CbnkbZJa/ODoZa4q/ck53dAgks+qsum6jCFIZz6n1aj
N5kQLPtTBcjuUV/2S309dC3DiTSgYimnIAmrmxTl8pkdTKzwdlI3m+k/dTzEmEX2+EBPevBqaSqv
g5sZe0BEwau0lZnN6B6bw1napFDhpqvR4N+vTZmdPAcMY9tB7eB5V1MH5rMdlDdzTX5ncZxaTi4F
40Oz07RevW5trDgRZraNp8JMtWOEIenZKjF8K5TKelRLU330MVfk0ze232tX+5IBRH7TVWW8zX6Y
He08tF+KaWb5FEw7lHWLPyMQF+fYKJMLiRFYy7ATh1Q7aLrXH/o6JZbi5w920Tf3ZpyeXb6xd7U9
MkWak/QKc+ycsOS/y2unOSPu8pHXqbOoQ6pHhWUXw0pgPwztGDPDVx+Ssb0hhpLdeQNzz4rFzQUU
1Xw0PM3eTUqGflwxfw8dzD+40N4bAf2HvK3VP9Fbyw/hYOdHddaeSTd3LDE7zDKKZMS+scrPZl2Q
6VERZNJ0iHJMvQ9J36sf2KkDGG2ThU1BJCnNLPDwZmD8EZe/jKZrWCkDaOwC68s8mOUhgzv3mkaI
FJRj8YNYPiK0S1Md6N2jl2IbvdSkgCgcnBqo3wfpL21tp394Vl/fS62PipkM0/jQtpMHTq0ND0WW
DK956OfQYKPhqKBN+CptUcFkF3DUo9S8rsKOrsr+Qobmnw7ziGEYUUkwKMs5pMj0v6PBCl/kNF6J
CKKKqeZu69B35TK9r9OrtFW8t/et4j96eFUWEzqDsHeftTnD3rdOppPjBkt4gmFb2gIreslyMqjS
ZBX9fBemxU8Z16UpGuZpr5aafpZqPDXF60RUfD1DnpwUHaCSYF4F5Aoc9DkuY+cSN4yvSLb8B3S7
dmmQTTU1/+vW/rkfIf4cOKShn+R8W8dei95GsnGsbFDnRsGpeEAy0Lwa46KfU+E0IW1S9IVaPLRL
EcQKVh/6NC+aT1Bz/t2xddaS2bmUuvq8NckWXtXFw9bmxtlfqlcz+6kjb+fWTfxQ6KSMwzH6Z2tr
s5UWEEHt3aSHQoZp7ZYHVXpRdMAwrY73W1ya/qLe0n4EBIKOPnOGk1Q1ZDpPrEngXTtW8xH6/gLy
WWKFS+doCLNLHIaAqpfqEHbldYzAmSDVxNortD8MLwXfhoXoWjVJql/0BuR+O3T2x5jXwwUB+Oog
ndOxSS5tXU6HwIQr37e2c/NrJiV2QnROVbQQkbTUfnf6nCWYF36RmpVpqFyRJ5Ba5Pr2O2rdqCS1
2Ys0FV3AbCIr53upgpgy98lo/Vmh83DQR1R4rQhZW6WLlKPlee67xtToouZM6qRaIPWC/hqTHOls
MFw8w2C4k50+iI73rzqPdb8fJoP3qiyf1eWkSct0t/W8/F46Vh6urP7UebxYdrqTtoEvzzFsUKHy
WN97UdlDouETN8qHTb5Nru74hDuX5VXbQxfZG7Y+X5y0OaGwmoL9DKJzjlrIezC8lGWdnTylSk7p
sOheDvYbQQKL5K/WHQtQWR9K0hOdStWvaIHydZ/y7MPSxol5PqOc59gpc3HDuZsj6M7OUu2VkWSL
53/BlAsj1NEoXrzOPEutKof63TGujI7R0Z6rswMq6Obougd9K8EQLPfDj2YkkpVWpKSg0egXLQ+c
fUhOYInyOfsepMsxSs3uRBhriY25TOezt6kz8r2pZ8HF0w/2wkK11b5+kUJPL4apPBl5/bXTlegU
uNX0xI9GhqMYiVenrF0UA1pkTPJ4H9glVEMdDUFUs4rvbd4/+36lvscBSpMgbna16flvGXGtpGKu
rioV12fSQBcthWyFyxzDLsyHIA/StUkb/eimGP1r3KQ/S9s1Lg1moo8h1vC7iSnuXVZlfzD3bn66
ZvjYj5n2F2anSHE3Foulp2aad3xwc3LYbQtcwkKXHYurr8GCvw7zehfgUPphxs01Asj7U8sQhlOe
U8xkX3W7uMMfKT8VGnHaXInzIwCWkqR39JVJX3XuXYgMYeuFuAQm7bPZF1ihR3b0sw6/q8Fsn71G
W9D5uXuYVGKEOZrtWJ64BG1VkLH2rGMgMOTvQxcv7MI0vEkVF4EHUi/aPcx7+9nvJvJQ3VDB1TDG
56g2F35Z3JxABceXpkIjxFLyi9EnWGmmdn0h6FcfzYVWzsrceGXqz5+fyUGSoDgAgjrGCol+klrY
GuttRPDG3pn6y6C0r8HMCGQw1J4CXy8ehjgH9aVo5YfuYPhcZ/mLxWrto59d7aVt9JPsQ/rUu+sw
ZNmN9q+OwfnDDB3vDRHknY1R6UdvGdPbrPg72TciBEesWd1LTUVv8bXqidwvx+HHML/men6U2lRn
5WvjJafQLy300Svlhfj+WfZ1nqW+OGjhr7XSrF7aYb6aaqIia6FfkiqdH7OlaNUBj4dWJ1xDreya
/tS7io2WkW4/jrrmsOadsh0RHTQDpNFY9sQW35hpyu4yvbYf1UFjrz+189GMsNBY67JLChKYZlP0
j1JZT5VVjUVStSCMmg3hZegzwpJNWBg716pDCEMoh0m1WP4ASQCboxfYM1kL4ERUx1an9+yq87UL
p/e1Knu0uuxvkZU8Zmn/h1nExTUj4vXY99U/BQqYzrFM7Gr/acegeuODzk/Z+raGoxm7ZtSqHQBy
pEWWs0QtwaBRjxEMwHrgyUjc8RT2kCm1VA2eeJMgCdj9PN1HwKukTfq5GDQ/SdWtzGcYd0QZluO3
9rlqkC+qbQVdxqBmKudrh3DyQxinFHnc5gCMoVgOaUkSeWmLTEZPhIAC4Bx2+55Z+UfpV+Gj1Dxv
8hdoZc5il51DGytnZbBjFtJ5967auf5g474KYqQF9EKPClgqi+M3qYQ1OSZcA+d7qWotUA7IeOlZ
quWUx1d/8EAOL0ci45k9zUO0/mFpsq1pH9Vp8Co1KxsIsQ5ookg1GuLxaJtLIHo5PLSt8gYXw95J
NdUd67mGgis1+X1toF9SO6uf5bdnC85rtGLlKj2qBVg06Vp5lGoZqjOPZo7nsPw2O0MGKUYIaqnJ
2SK/f05LQrwklkmtWVqu7pWqqW82yQICyVPFWG0WzUW1yQwFtpZ+OCNjdBwEzncAxHc1WyEMk2ej
sea/iVt8mYiE/ll20EVIyodvObpuO0w5il3PeuURBEd6KQvbv7XGHCJurkQX8pD5pUDE80nP4i8p
8my/MINBoT0cvzhu+SvPCntXmMl408rIfnJj0DfEfqJfVxLxDRF8FgZa4MaP6ZjHIHGC4I4U6Tke
53d7zo0dcpzAN8rUfmjnrph3WaXxePOm9mn2JIVi2+kT0VAsrf3vDgqP+z6Bge4OmKwR0OwBXAE9
h0OnorHZwWLx2vEOsPx8rZvqR9mkCrY42fRudRWP3fis+bX+xZ7Dn/nsoqKfPPRT6Z9CO/yr6rLk
KYojdGtTRzlB01e/lFasMWltT5qr2x+hfSYlln415nk4GUoUH10lvQsU7yfTdfVm1tFfZlT86MbQ
JL1TORcNxChZNhf7coTGxjpOUWCC/OCFRvJtIEmUTpYLFKkiWenwYifV6B30kPRSBRDgtSjORORj
Un7haWrz+C1tUScmS6B9rebAu1gemU+A7+mxCpHHNB3ASgNY+Kbp/Xvrmwvr+3HItVdDbW4Q0asd
WajgpBZExCzkLgm8jMR7VebmtWM8jeM3Hd9ZDHZa271MWYf84QhAud4TZ1QumkJeDU5TdYI7ryMP
4hu3n0A91MeUCNgBfSX7kNv5zkCt8srnEYlNO/izytz6bdb5aNOkPzkk7gF3OyERUwrFHMP70Yt/
TrkSPYwD2rnzXP49Q4MpW937FnRBs7f6sH0heaudrcoKb4GVE5WPSvcQ5KrxBeTnD0ySyr9NVDDJ
Bf0VdR0GU87io1aUiEMMbbdTEanDeSUYXtVCi54rUCpSk6KyWu0EcZ7g2NJDCr/UQbqM3p0PWeUV
GRUN2F98ARtxjHHEfOo1U32bSK0ePZ1ct1QthBQfs9h7kFoPuvBtMCBjj3Z/L00G7IOzE9nVoXET
7c3rjRaUJwCipSZNmmEh+NamyU0OWL4+V4MvM3OX6FJo/qL2WXZvkw+k1YzKF6nhDB4cU9fHyHjZ
ObKyIV/d3qTm6Vr3FikpCAGnn9Y2HafWa+/lNkheDpCCScmJVyN7lgMCV5mOSZWooBHowaw6fu50
sg/L2ZSlGAcCfwqkgav0INQ93PwCFajtlIGb3hBfTdbfnEVDsY+86W2KCXdMlqa/NT4G9Xkd3tIs
5EtXtPHfdmujK83c6dUJ7dd0+FV6s/FOTHM/GdaIQWxuvJdj+TNMEJqQfYRo1T3ilN4FxKj5bmst
eK7eG47SNzf04FbhybCXvYNKpkdtIuvsm89870vAMPWU4a/ADAIqWvQqBeIoxbFK/OKY/NumT1G2
CyoP8W5bj16nYATl5Xtof5vnNIyMN7fojLdkVhj0wbRcpRorXnfVZuAh0kUbbOOND9jkZNHaP29I
I4+otF7s5fAqqE/A3X0E0eG2VUrnvEqRxA2jXTOMVyeIndcWbfTHMVagmesA0AozgB2NL/BZOhMR
DF/QkmNN47f5HtRvc+QCjUeAzf+cr+7+LjLFP8LsBxiFee0rXDr9pGhNt1alrTXrQ63xPZOaGjTF
ea4A2K1V3eeoOTv7ADeepGk0ZtJ5XaxirloFb9I2zf5Ny3kxpFa3Sn9prbqgB39Uit6enkrAIQ9r
EyxIfMUHb2c4efTsuLzmLdpZ9oQjILldMsXGELxK4anhWS2M+VFqo+82jzhEnAs9jZL93CxR4Lpy
drK3iPjKp5ZO6KxJ4tPWZnjJX56q8tHry+ZFi+CW/eV0J2ts1FcpeI5Q8OjJVm9tvjl81JE63qPo
o772gR/f15r9x9YhYZ2C8kbTnLc290DYf1xP2vQDghXICO2t0Z7u9Sh+bkcve+QbmOGJld16SBA3
qWGOaas72fTS8FVrzfb6W5scZjXFj7r1g4NWVhkgn9x5kcKtiRI6EAJgqNNWqgogXXIx9XBI4Ki+
1bFfvvlJSXjNi6OztGVRTqwyBmIe5kW5nyofN58o86/S2TTcb0GBSrFhAv8pVUzJU4bZY9BF9Vs9
l68tgcIH9F7rtyJB5NYMFX+vQgfF62G4czqz5wKwMwQ+dSCRClJKs+s3darjpyZ2r7JTmnB71wje
N95Vm4bycTLHO7sOe+7nYHw05lDevLHuQAVNQfZQB+UxL4+KOpSHpnHqg2YFM8AjvzmZiuE89AkU
jbj3k8UE/mjZ1dfG8Av48P29X/YPVh+g2B6Sk4KX8MPv4pMVIniQWKx0CmYAXqlVlzHCsMfNQbDV
V7UPYE4oIZhutdcPLXOQfcPsI/dwedaz3QxKeI9XCERSn6+5ZPvAx8CuN8Ggq8pwAzHxodVOdA74
IBDgVoGkA1Lue/1OndGaazXFILkAO8lVzumof2HdxWADeuFQGupj1qXXSXGU+6orocf2g3vNeghw
hvERN0PM8s9lnQzaM+tD923OLO02kdEm3tESTDSKXZZPLZypnToaHZo0ROuhEzUHr+yTXTvzjWQx
/KD2L1rYeM+LCN8EicGeKhPeY2Dcm02snpQBueAi+oKm6zsZoUPUauWpsFv3rs+MCVf7ZXMrpsG+
MQJWd4iWfQVhMV59te1PJR6vO5Aa/mOf/+I04Q25FWOH7vOwd0yDzG2haPcZc9XMGtUXI+XMQ5XN
dxaCs0EISCRT5mOBu+oAAfXSaEN9qzu/PqqmOxwaxwnuU7eeD2qrfw1G/ANATHXHAM+XSp3LFwv4
x0ulmx9KHFUXbPPae2QSwZXwTTmmjdPel0VBlEQf4G/N/j6opv4eIMGlqxFkbOtkn9fl2ctG75ob
U4XDE4AouzfDnRHBjaj77mJVCyIw6LSjOeCDBUD4B1JN3xnlsotJlnzP1er3wOG6PepsRPB4buxG
Aa6XtO2dRolOAnAttCRYsXcGX3vDhm2j/qgSfYJXZ9Z3A0CDq7IEPIzmRWbU2jKtZorCY9SRB0lD
hFlyDM6u0dCqH3r2vbeVxzSF54s4yj6NX0Av/z27RnUj/6byJUxqNNfU21RU2qsJw8PksSfda9dD
Av7GqfZGHkb3XV4Ft2BkhpFpvL9TWOyhd+Iv6A3L01tmhKycHk0KJ/qY8Ac4GgkxVLuq63NoTz/c
xYBsdPGnIhTYhoRCV7ADDvfklmznGvQhjhABZBoNXU6tqJdIyVeIAPl+iKNfTVZiEhuZF77lfQJi
BXmr+sQF/btOsYgZCcOTfcCUo62sZwIj+i4GXXbAcvQNg1s4Zm5j8BIbxTWsGQdjxcTdr2/2ZUdM
oM6f0TRV7/vFYFfMcx1zskjVQ+3Id6Ee+EezA6kXajorFMXpGHut5hgkibsHlHWKiuCXQuYBJYYI
RSFCGT97ayi/tMia89G+dLmP74kLp0kPyIGoI/RUj+nxQ9AA5JlfWJG0e/KeVWliA5lmO5UYZBqr
IX/esRYI9WGCXPw0egTYa72byAoHrwir8PlsKxBKPkrRJcpS9yPIS8yIwGYRjAUwrsLhMVuC13Ma
nGxvUZ+t+l+B62cIlBnAG10d42A0pgAe+udwdtDbhzC/6zSoTO1fA6TBCNjvscHAMqxth6izszPz
Vt0jNF0c1aIDodwpGLBoqoJ8JHoxQeCTWCjdt6maXsfQbu4JNeKl2E2IomXtE+zlVyLNzc5CT/7q
TTooUN23ro7t3hS/925K4rs3a8HpVHH3vXG9+zJimDUb3EHVtKouMwpLrRbixly456rrvuF9YMAJ
toOjUibTw4BX0b1D8LhYCMRBqr+ljnsH/mFilr2YwunDt5FVO9GNAPgSjoG60fm7poBEkcUVgYo2
MMm6ldalcqtiZyV2ewa6XgCK8yxAN3wMTpCZb05OUkov0NxCOvattDqXKE+hHZI4PpdTa577uvL+
SL13uEyd2vo/Z7s+wHnnW+otEBnlZ2T0+9zKgps+BuNer9TmwErdu/QAz84WOFBwJ6SkFJ/FWwfh
3rEKgh6qeWDO+OCN1vCcDmgUOdQQk8FM2Aze80yx77aiGgpnrdrM/K92DUWsnq1Hy2fu6A0WOEY3
A+hZed7Jx8B3H3qor2kMfXuWzDtdDXgVfdO4m+uYtCmzj19prh/zIJlu6ox8E0JRL1oc/GUtDlFQ
de4x0ZKHkdUZH+KlWMRzzHzU7lWzbl+GHs/hNl5GbmpeGbQvdcRUt6rTcxk42N6lDrcRTNhVaVl/
dH3KzMOKviSpjs6hWTxbxmifxjxi/b0Uvvswex08tFaLj033kjpNcgtZHtxS34kORgEBADZ2dGfZ
5oseGLA3vJEnChOwAcQV8b34OCj1y6z7BNeIwfD8I3CmZRfBgNlLRhqqMLBE01q8rkBg/lsoHfmi
Hm1TPF95VUMktfwSpMaYeS1hFvwaHGTPl0SAMutH3b8pFYZbcCS6Y+LBsQ560FhTMEysOH2OJTRy
j6D0lQe1uGvM6XlxGofa4duHEVWaPXaVI88ceb/e5GaZqQvQzAlTeCUd0pOzBrrIM4s7EBmXYYKR
AlzpsTO7F6XF/yk34+Sgd1U+7wUzFy4Efgv82dEZphxOwew+jqmmMRXssieP1NwtbqovM3CjD7w2
QBsW38MhSj/UHC8Yr/3lFj4Pt0QJnCVUUM86K52UB8rxXO1BiolPGAArTzn40hsN8IBJpZQKYE8f
pMBU55jWLmcoZu0df+j8msUlQ/bYOYfaioGHkFIABFfM+wLFtMgpbN4Le28y5D0MGpTeGqCA0gGs
Shr+HpIj/kNMgPWSzOGXECk4xEdPuC6WB8cZIbgveCMA2gds9qob+r+pgvpW/TfrmvauHbJzPdZ8
JkEFJk7in9UEklALj7Our074Z5GXxlck5FHkHF/1JLAu6aC8zgQBFnorbu7mYjwQf1M74xJ7Y0i2
/uDFs3cNI+sxJpW2T3VklVo1R/jPADFu37mmPt1rafw+qqxSwypARjGEMryYNFU+ujZJw98DCvRl
VYAIsro72SS8wXKV9iockU5/d4OjvQHbdZHGViYWAibjtLbg6vO0bw5FanvPsACcJ3V6n0HwPRuA
Eew8aE5VnHwtmRggX4mFYl+STJXqnOoZc74yA6Cp4HLcuSHzJyMF/mId8qAz9lVZ9BfYEcV7Z9bN
BZtPay9VPXEa8Ma1tQsbpXlgusz/03b2QS+DX5OtTOciTuc7hD+e+xmwt+nayVOAlMtT0Gg1mWGk
MJ3eSY9WbVfnEhq4EcDOUBIk5jJ+3sLUcAekgp2QJGOBC+88ZkdW0U8GcQ5G8UOWPXUhYLHvuf2O
aVl7zRbMTLng6kIQFlfTeYoW3GhtTOoVYES4IEmlmPToi6IY/jH+t0napXu2vHb1rQy4rl4LnQ6H
8JRSgJ6NDnJaq6vg4J8m1WBiGL7HDUgB/21sgvQUQOe1WwNu0TC+IVSOuiGed6uuhmCEBDeUmSwY
3NhByXvR3pAdnZ9Ckhx/TG4T3MBlWfORySq/RDbljbYquGQX2UxmIkiwsPj3hroA7eu2OgpCpXKe
Fkghc1mAQz1w66DB68HfJYq2xBFoDcBiHcmq/Oko+SFRA+dl+mX2Ayjm5cI1yxlla8Mn2nitz0eB
KkrjOGdTdpGekdNyZZBFDP45vl1OIr20UJ12tpOlB/mVCVrTJGARPltc/c5Bo55FYcTx9pDchysY
zp/dcv9GM3IuOWrUkgOWIpHrL5u4KgektDC+k2qWVeewVHT8Z5bflIP7DHDduMiflJ/hBU9hVA2I
k/TV0SvLX3JcOgZwzJfbuN5haRS8VO6TdbEW0ujWNpZ6d0ZqBU8mQB8r9leeBmi3ZKjHKR2Pql5/
FzywFAMw6q6GX0c8FcmRrBpszIgqJ2WMd5ujJL1XnFeoBt96mItHr8HrHhkHqI1t0rzJvbcT92kg
7nOaa4Nh3Roi9PaYupPeKm6pw/KvDdFs224a2GEdCHUTHOR2yd2QrVJzSevKpjwFVqj75JW7nVf0
+Q1fRw/0mWwuBUQEng3lXGmsotAXTGaACMCcU1Y08/G3TTnawZECJLJr5Ld1c0570FB2dJG/NzYN
MermELfJ13nUb3Ll1qsEtXRXWOl0kGstVyVpC9b/rYb4yoIBkHsiR8iWtK2Pg9SlMFIcQ5ouBKKJ
6OPQvcqNXx9NuTTb0yB7aiKfuwoM+0EuhfxIva+5Pm1Q6Hsi6MxyrepHu9iGIHe5Xl8zd/oZ4JVx
whDe4ql706q8hWkbnvIZonOrT6/6MnTIZzuLbec8BzNIYOz4dip0TpRwG/SErCQv/p8//NtvkE1s
ryC766G+9lzvHmoyOUgTQz/IECDf9w658YsNIGt8TeHyrhd3hVP89tb8Bqr4fAUN0nhFBGtybk5G
mGvzMXbDb0qXqcftCjMI3nTHhdK9DS5q/5xhYnmS39L71VOKO/IJjcZ+3jdZeN8OugLMYxmHltda
jpSt/9nmdeWMcECYHORJ6OP0xBSGpcvyIOgj0k4mHOvt8Vk62NVMB1PfD0iwXeQJHjtruEy5xbKk
OubOgPGRu4Ar/+fftYv06odghb3cAK6wAFK2Z2+OH1x9ATAahV0v8jYMb8uwLE+SVLe2gujPMiJZ
+uwcfacawKykz06gMEZKfym2t/W3R3TdlP1z5Q0XrzH38iSsh2ArcFa+tA0JAhkLWbA3ZxS6r9sb
vj3L0ibVYHkK1b4/NYD0zqETnWSfKQ+79NiO//wISl3ummytx0h93fy0X6qf2tbHtqxs+5+hB1s5
EvypeQ3gyu1S4DFFCsitt0E4Lx8O3YNoGugsVCf9hA8FeXrmBXLHB1vHGNR5yuf2xWFuwPrwXidi
MavFroU6kQNKGeruzlqwqvNYvuSD251Mc2Yq0ejqQQ0KYjc9AjM7ErwnYRZM+WIXac5DfQii8snJ
qt9uvPxVeQ7W12mrS+P2mGzPinQphrS99NgPysMoRb0M17KlJ9CXzBjOk1x9OUkBnnECs8Jj1/vQ
6vfylsBqp1U2f2sdXOOP3EJESdYtE67BR0h1f9rCpQi5YF2spFfi4FBD4gXfMCb6R9QDd0fG5CjX
WAq57fEyPUEolzXylP7IJ/3mxUZ2UufxLjFLBMq87iKDjMao3cLZLVHPPYRFsH4BjPYXpPzsKieU
Oy9bjPTtwoaxo+HXPHjP2Mu5K2bZT+w3H8+zUy5PxDYYqJrqXDlu+316O2qHfoJ4v13FMnMYSZPl
M5O5mXXwLehCQiqBF/AHuGSDmbiH/Kh0IbcG5cRAF2XUrOOqYyaTLfC61XlynesEMId87hl6JBrF
kb3PcAxbZ1frKirSgoKcm66tgzBc6sfaSIyTnF9+l29H47XVn2Yjb0+qabzIXd1urWzlXfczNqZo
NxYFSv9QyP9ZoG0DhyLffqmvEzuWpyWONCwfwPgftczOYee3+fCAILt5AZpW3YS1M0RddeNZ+LsM
s2y9v3IntjFmuzF8oP/Ce3xnTl59sCBII4vhGDicFLwELiP4AYXAY8klkzsjj3WgEnu0gAf7Bb4h
/w7m0mEb0bc7uT7Qy3i/XYRtr2xJl///qZirjbCXHuR9kpmC/BiprnPxrS5ba+McYfvBhBZhBpno
Kp19UfFYlC7yZ9cpl2zisMmrtm6S1/4HVr9+KOV3/jbLWI8tc3cPLOCehCD2GHzoZf5KcoTQtbwm
i/n8vA8m8xtaK8STwz65FE0Yqkfpvm76yxc0AgzSBek6j5MnVWZ0W7G1TXNGykFDKVIDJrZMwuTf
2YoVJSn13+ay668v5xEmzsNYoOvWs90ATz/ZZKnmPXq9BUmoH678ELO+6a6uXuViy6ROtrZrv7WR
CELzOoAAsnWWv75Vt2Nla7uN247tfJ+OjfKPDqEOxjDGTBk4kXADWyR1efO44gnL+GX/+uPnUit2
kTKov00j5RauT978PYBof5XHNdJVB9D0cg/CrkNyQ56U/74pR69DFaCc5uKW6eEzFSSAKbIt4T5x
QoTgIXu3HdsaUHZIsfWT6uD/HLQ6v66/fnmSV7LH9s6s85n1YZZWT8878if/vneytfaSzc91OWg9
62+9Pv+Bz0cpGomN1n7XZqRmZVzZZg9y7H9r27rI3nWeLZtbIfdjq8qWHPc/z/rbckZ6S8dPf+q/
tX0666e/FCwDPkZzdRfC6FtecTycyVVU87pWlRdeCkIpkDOhEbF4X8JsW7G1zRmeoNDv6FO1Bptr
Jxlu5eRb19/2yKZvBiCESMGvT7S8LNsb/+ml2l6g7UWTtu0wOeJ/tn067L+dfn1d53wh9xcxaL/x
4OLQxrR2mQvLh2sr1pXsVv8tVvHfun9qW9cTy2nXvyDn+dRn/QtD4t1ryvC32nnhXoYGWYPK1vaN
ljFkq8rWNiHbOn9q+1SVfn6PYED/U6uRREgKGyIfLye5d6a38givm9Iq9ZlQNsvqrMpOule8bcM7
YCpo41tdmRcaudRl5GcuFBBRsjLLXUNHfmC1816GB6L/SLI2KAP/Q1dbBw1bJYYgo0tRzpAwEX87
yJ2UYhtupSqPgiOL/q3P9hhsbZ8eoe00Y9CkhCxcmF6DOpuHztHTeS/r3wSAAeGiZHwP2iE6rW+8
XJStWIfVrS6X639WZcf26ko1IJDyz/At9U9nkLY5S8BOaAmv0TbYrxPrdb/cn+3IBq8SFm/Z1SIw
YiwRkt9Wjls3OVYKmRhsVdn61E8G0a3tt39c9nw6ZPAq5TgbD6ACn2uoFLgGSA8i5YYGkmP5cJU4
4rVvMnT5WZJlF7kyZdLn2WVWnV2TOdZF7vB2R9d3/7dg5m9Tha2rbMnNj4qeiN7aaQ1y5Q6iJ0Yc
IZOio5U9zF5JOgY1F216lFd0jVPKEzDOetz8IS/yP1GtWg2OWGeTOmlIDuZ5dk2QCIYlDmlNiroh
W7nb6r4VKOifhdauXHSHndnCgIwBeYt8WLoWnE3dvxPOtkUCIFLRrpGrKvelzqAy6VXxXsbwTIRP
ri83eG4R3WnXeOanyy8X9bdbtC5d16suaxbZXF/ziOTk7JnTUa6y/NmtkB+wVeXCfmpbV3Wy5zOZ
c+spu7d/SQ9DfW9jrbfDxhCruCD3v3RFPJ4NhACPOoxZqlDPECAtrvhMstfSyZ0ZDjI9y17PA+ap
JwneTXXwFmnZWVvOoSZ19lAGdbuTXnOXjRdlLs2D2meA9Iah2DURr7oUXuaae9sD4KmBKbpPE/ek
RqGVH5EMwnCZlf2RqCSo4cm5NnrQPMHJIteMaCzE88zBvShW71N/fF8Q7a8BpJRX+Df1AdW4EVUO
qtKWIXiUJaQn6hEViNiu0tfYc1AWNLuHKUYLwQG2cNLJ7Z89y5+f06r5Cd/x0pta+WXMTVy1Uv9b
XjIlr/GBv/mBClI8a957b7a+e0Tryez6AQkHrUUdZxh2QVPXX+sZTC9L8vJDV1N7j6IO8KoI2S61
WGwBTELJc25V6Dep6qFCIhhlqBIcN0aM1eO47CGUhJnAgKNAmGjnprDLx3lKqkfZkiIrCgfdszxH
WJggvFXEwaGskB/yp+FPk+TZuVUXKb9MrQzsSFDiOCwB4J3rs3KLixjVaxXCp+FjJKqiYHhoswJM
kNcOrIebwr2B1CC95hFsb1H9mvopeh6WAqJL9OyryTdkNZWrNJUZJt3oLqLKVSB8Zlhka5zguUEN
+1klE/qcKpq2n8YxYAXBjtj2gFalNtcyx1IUD9ndNAzdo5Z03tO8FHUGbM/m2YJdTY9tR6hn6V4r
HVzR/o+xM1tuFdm26BcRQd+8SqhvLLm3Xwhvb5u+7/n6O0hXlfapOCfivhCQmSAZI0jWWnPMnuyM
PmI2NwwqXBjva4zD6fyzRTUH5F+La+62fxkazh2UmXBZBs0C7qm2shRDd8exzmC8UUyfa4q+Ny1K
nSlrVVzVVONmgRU8GAwcwAsnKI4lUrtjPS9um1yfmzgnhtqDNjLRphXqPpv0RFsquqbsxSIf/b8b
866UlqODyt0JEoLNQA0eO4+CUdscure4z141UunUhSP357elo2emMpFqhbyEEtNNX6Q7X4IsVt/G
OqZaASDOoz+klF3DwbqbFHLJxhgbh9LOur3aRc02SaL8zL9AQfLfyPf1IHFxpYl+krXusYIadLLD
+K43yxrpq1TdRx2JIwvY40psig5SoU/g17NVNSw6jDsW4zw8UhJM+SJqueb9yGDTZEnIbrlnuH/s
bGTvVjLpB3GoqtaVs+UEW8RhOHWmYNHWPHBK9/YNGj/+DoIp/jlupU3NXd02q0wGa7P0sFju/PQB
o8KJoH1e865s6geEFvU92vPuTOh4J7Yw2m3uMa1DDJUOwJrmEaLN0op/7xTbj7INjwvXQAq1kf0Q
sZhXJRR0R/hp3bHqCSsXCbQT0WFBstiBwYypZuNUqLrUbIBtKkuxKU5Pmsjzo8qiJmw+P+YwUOhS
zhO9aGMO3z9/ThJn3sbMKzRn8/kDOE1FXjo6+NNzzQy9DjlFrIpF6U8o3G/b4mobGhCSfzSKbtHT
Iu5w+zsKZ6jA8+FcE6v/gB/KTUmtXqvKD7ad2fsw3oPyvSjWoj/qg2qdqFCbykmyCFhLNm7hxAN3
tR/6x3Ze9DHcE1vzNn90dF2Cncyz75nRCglDdCiGFA/DeSHWRJvOW3aOKACiWqSENX6D/2Og2OVn
9G3vdsAc8P+zS2L31FfIyubfh2naHMjtdTgXMtHA5b++nRgtPmTMC7U+Js2soyDtqBsNCliIlKdw
XmQAJk5ic/Q8iIWh1yNelyOC63N3IUMuX9wGiTUc9A48+FryyOwc2URVgqJ08MQYJWlvPRuU4kOW
Er3/2lVsig9uoI5uLUDgP7uKT/tjj1TVV21Bgca/O+ZvNRYRYsfrlJuvCfakVC5NdnJoxjI52ENI
wYkCebNNyTPKZCtWcR4oD3IR9EdbrX5lgSI/9GYuP6hBdW65wZ7JTaN0ATrI06/T4H9ZVaMeTEpL
nu2UQ5HMKU4JNIPnsJRe0CP7d6JTL/yTl0fmRfRRKbxKENTdZ/PIoXqOe0V/VLwwf1LinRjCMyd9
kOsa+eU5qJLx2PlKchrmBXA/tV/occWqWU8L7tlU482bYgxCUxI5nv0lxz3upTaxS5RLyXPqVHC0
Fa1Zik2tq/uthmuqW+gGRPyFabTdPaZXoIuMQV2FCCqf6w5bBBm93mbWVz5TCla4Zurp2wHLzEth
Do+U0LRvRvEx2bX9Ykh2s0+LEHSSqbZv9UQhhWwZ2QWIDizdoPv2LbN5o2RLdacIF3Gz9h4Vis9g
2DY99Z6sRUGzmrCGRS/8dxOyyL86/9WmGhZVsel0LHqnWuHXVkCYs/LHVDLMfZ20I8ztLn9UUUzf
Y/2+EJ0SZWyPVGC8oOSVT6LJ9GryC3ZfbMTmAE1ipzhjvBSbVWTrl4ksndgSR2x7+STDelNRRB/8
caIuITcC7VDBikEWXXlQ2MzsRNA9al1q8cB6gpZdlV5v7UVP13jOSld6g+sOt5PJ484DMCZ87uSy
W6LxCfdi0wplkzKFsDuITRMjInwgVe8oNidp/LB55p/F1tilF+7X2UWLqO/xBn8bhL10TdJGPoUe
MuLAw66qz8oLhT4rsBPdtXCapzhq5APFCv1VVRt+KhFU+TK2j2KAaIeLuC6kKj2LJrHQoRyFJgKG
qlUxXM1xj01N/yqGR8jRLpl+ret8bbd2iWFhtQJjXhzM0coPYYtYboYFFwdJZlG3pQ1mVh7dyMFF
SzXD+i5QLKzAR+MRQljyJhuls4KbWWzFJhodSurV/LnQB5CUWkctwTxM6UZvAdOPqppswF1ZbigU
L5M3qqjTDXJ8a62S+3gzDe2Q2ZLxoAepdSpigwKLeVgzyl8j1ZI7Hm3KiWmdghsRa/a8mJTEWxLB
q6nf/bvtNkSsGVLzVXaqsvlv+6sNBTCtGd1Vw1SfB6mkXDq3Qd9R1aXzJPrKZO9JH3rzubYG+ECZ
mh/TQDMhG5cJFXH99NKV9lUMHbTkWIWa81rVmezaVWScksLBgKWqoKXAhX1CjvQpAb9aRfnSpmzo
KBf8qOwh+mgVCsQMza7vHL3195JpxZswCeQHqCrVQhzeml7lwqk/W/JGlBHpERzGUdsSsy2g7hbG
1TFhjvNztwBbKtkiTqscMi6MqmPBPfVoFoHbeWq0r4CT/9XxM0Z0F7dWdCQUP4Pxd+XJlyNX9AfU
PR7F0SLLptEskROWlr772RTdqqPEw5qfdvgz0lfUq6HHxkY2e7Tbt0MYln4wKS/fW4EhrRIlV7Gl
6q2tQb3vDq+b+qhourU243S8jPi4uF0j10/8GmVKf2zrnbnzFTaP9F07j3YfMyUdcmN9fTCbXP9E
kwgsUuc+z9XHjzaNLUQq/rSqyrI6R2pTbXWt7Peh3Ri4+3oFtgStBR+LYlVufCgz1QIsltd5b5E/
PMWhLn1JVFr+fFCaKaDicuP3mPQfgSRZr4pZp9COlekhMGGDM0Xx75BQ25t0horLkpccuiQyNoQD
kjsbKRA1zrVB/IwbmelNwRs34HfEh9Jv1ccHmeokZthMwmPf1r9SyMhq2z36D4ZWN/ddS80ynOL6
0Wl4J2y7UrmjbqOlPAeHJXRXlktwzfO2qqrhQTVYM9JATtLDpLTpQaxZVkUKEATCqY3BuuBfc69Y
vfOYJc6rMkbSSe8ch3MAvrcKkmovNlsN8lxmRe1OjTrAVArzsl1bUOqW17bz5CNIX5R9IJ+6svCe
wmp6Uw1fPYutaa4At1TjTgx1FOsQKoZ3EVtB52+apEju9Vz1nryJXGJu1A+FZllP3mbwUust4lG5
aQa52VhN77/n6qbqK/O9oCILy5yy2vZ+n79ic7fsjNC+5z3yiMlDfq48CXi+j3ij7QJl8dM2d4Q5
GWecdWcly7ABdjTyIwK8poXal7A7NICpBZbfPt0G1FqluaXZGuseS8FzOy+4MEa3xhvZFZuig4Rt
fq4n3LawrD5Q7MQn+21JdQOGowtid/lZmxcmKN6DLWmnzCqne6IAr20Rju9jOBd6NOg54ECB3EvU
12jqx/ehCo3lMLeHc/t/jrdBLt3Ge7bHcShPW9a+DfDt7+Pf2v/X8f9zvPhctexRbjv6Ss+MaNnz
wn4t+rG6qpaubsy5DVxGdRUdGS+/P21iCKDI+lrMbf/alycnOCvJ2UQqz0SxMGa1pVPW8porI/2r
TcY+2sn09W2Y6Bwix1lUFXoDv7iT0sZAMInma1Cq3l9Z/NbdDo6Nmw5KficWg87/K++e1YVSlys1
iOWjXyLE4yYlNiC0y8dmXohNU5MQ3f9sp6Xb8boG6/HvXtF+2xR7iDbYdocspKDt1vRzpNt2wk1v
Guy7gtP10WH/AZHMeYvRM3FRFdnO8dCSqoN1P5qd86EBoCNa6PR3hm1jOBrDW8kTOST7ipoY4fGu
LqS1pjrTC0SGftNyVAE8fUaWtROfEaSU83VlY5xwwnbOXquQ6JqPjXnFncpZe6JuxMB1QNPWat0M
e7UKYHb/47DzY65jBDniXF6+RIdYdLC6VzZFVijRO2unJ3oBXKfxrqkVS1cA0a2rbh1sxOJpgumi
wY4BQm7pC6Yg6GKiodpIZdptePkDi699l3rzDmKkfwkjnODjtunuwrpTtnLUpDtvSPRz4Kt4YkjF
9JwEyTdFh+k3OwfYwe8lXYeOhfXvFT+ZjTa0/rnM6/qazwtNZnoY5OAS5wGaOkuRako2jKY4Kwm6
eJDJ8qp38vYsxothGDytMI0cMUADThPPnuyUzOMl28VXH1jHCl/K5AJ0CIMIA2M0rZWHNT5o1dnw
23hTIq05xSmiCm3Qp6NlU1mMOt48WGkf7nJQxgdHD40dYY9874xTv0/LYdhJclgcUi3H2MfrwmNc
eyCeess+xsWI12tFkCRsY28dNY2MA4NcrW0nHxC6Al0GANVdyE8UqySy2qsH7QluMLWD3HGoBiq7
7mFqsfrB3Hl4DA3wyK2+6NqAoJSfy081OehlMMja82DbsLzhnr7gPdMtynAcTh4+VCCos8QtxyCE
hAU/jmcTgg8vmX7Ftb3y8CN7JXtdw7UJZ639FD5QS/odmvL0S4q1XwR+kZcbPoFy31bXacPD2ev1
TTcfwY7w76AOrMDiYeCFyhyBdFJi8iunLlFt9Q+HWgNeAdP+ABt1uFSxpc40/gnoWnVyjLEFhcwv
gDejYpvWCiAZ4H3DOYLWwqR82Ga6FD56kmOdLQU1rTCCD/QOyZ3h9dsu6cdX3eTdSVH8Rzvnl6KM
WQ42QB5eQwoAV37Rd1uxlxrFu0rrlX1mKb1LLDHfowiKeFWdK4MNB0MOr1n8NOkjQEQxRKz90WjO
PaLx3z234UMq+IR8wO04oq0sbXRoJPCWKY6BZ6NosHJspPa5xcByP3hyCr6CU5LC2yZu2aP0mDch
2jmrscnxuZw3VX1EtKQb+U5sekmlLFAnRgtMHhDJmRYvBfNCzQL8ngp9LA6DE5c4WLAmFrcxYk20
4TTO6FqlRKnPqMb6f+w3AYwqEKj/x7HF5h8fbeEjsGMmtPij7baL+PwhLKZ9mrzWYxA8cs/1Fnlk
GTvVQ1vRZdqD7FjeRusDaTll/JstJ48uZplvxZbYSdech6ZNnZNhSFvQRdPZaWskhU3WvHSDVS60
3vI/Gl96RFDk/NYVZZ3Z3A7ggC99JVNDBgDlbdPom2DGHXSQ6FcZVhGPnbp5ne3ul7HRFifi3AcZ
iPsJoUB5ypQyWIMznRaxLpenW4foZYL11zgdS568sZZy+0yJDM7N8xHELmLgbbMzB2th9RU5y38+
5F+HloYYvZDqPSfUqALMnD/kdgCxmfTyluRXtHftXrKO7eBjQIR1KI4vUhcgIVGtiw7J8ZKY891X
yakw0AP7pw2lL5ZKib21CBWcLBnjkkgG9f+zObfh1N2fwnkh2ijBVFb4opEFmXtvHWKcaCsrOV3r
Pa4AYrMxtWwVgoVx22gkvF9Wv0KEC04uV2+KPyJ/64rx2Sp4aa/G2nvIpqxzKRXrrmobQcO0hvTO
1oCqREDcTqPR9ducqloIjiE1+9hW7YzEgQky38V7Sw7PWSKX65R33YsMa5eIAdHrxKgkAut5+sS3
C5bEvO2X2ISAYky6/o6n6KtXJ+ZnYXh7mUCmDwkHXVNcxUyln/KiMcH3EWQgodF+D6Nz9LIs/9Tq
6EPSiVJzt6SAnqohw+hww9JBLRggPdMp7Z+8qq9hmvMCIXoHKygOQYoUUPRmWHgevW6qF6I3SoIU
z0uYcqJ3bMzkXEn6ezwfiYxHdpdU5YPoi3SbmBOgJebk4V3RyNI5wkmIdd+YwjuxJhZy6r9Nqlzu
bk1iDTfUwI3w8fnZ69YrW6m1iUhELUSbVQfgJu0a3Slw0OVt3O1z5D491Xpu7r1JZewU4UqFEulh
iJ2CFJFH8kRJlINjt8pBRkeFZj1UNskEKkZ0iMVgQw1aSvOYSpLGcn3bR/Gkz2IqINv9c5g/hhhW
hIZMHPx2tA6bjmVnjYX7c1zR7SURH/HHyMmUpCV2WLqrmQ5CsPnwUl8hEUTB+seOouPnI8UXDFLZ
Wzu6/vzTpolvcPvw0Ym5BD2rlXd10Lj/9W+6jf7ruMrv1Ifb8PMd5rMg1v74svOX+/lOoufnQ9si
vYsAuyIV3xiNLR/yeZgY4OkVYR6xKnrEYhSnX6zqdgu6of/lkBE6SW2/ZraBndpQn+o4LJcVBhZ+
iNTMr7MPI69HGHrUNHbyzgy8aWM57RdluaObAFaUw89OjbGO1E38KBz4YE7f7oKk+V2lnrNmznSw
QZiGpRq6ijnOKFvn05SwyI7ahVRxIwc0q4PDtx1ijDXuVnYVP/OeuUWE96TXnbPo+NnB9RgfK6+k
uLh9UvyBgyHzg4gdnzu5PloR+suSqicCOquE6Fauqx9B3h8lsp5jjiXiCIKhmBN+uUTSIUbvu0VH
zGuqEx9CSblWTSxd5IhX3gI/o0vpHXTmItjLzU390CGTSuLTT5uCictiyvt0d9vLJ5LnphXIJXxT
pYvoQIP20UworsqmQ8o5PdTlQ53o/aVnItRYFSz0jFfyfqJkBHhZxBfxn6QCkxUccrA9KFsLskMz
LAakprpDvaGRnDtlwAFsXoyJd616dPxpfrD83qDqn0VOtHiJxmxYqzmsMdGWQWDYTLisETD9u62d
mEiANFU3JS56uW14d+m8AEfhFFZ5aUxwTUkDF2dgDnOZ5kWYaMXWHq1xITa5g2iXCBoFgqH6p+nW
Xpv6S2g02l402VKpwiUbJuxC63wl2sRCUz2VNBHMRjHkjw6IedpY/3ywaDbUnPzumGc78cGizQv6
hek0mtuMFRnr+UuKzjCWs4NhAiCcmwzC6mfLktzeD6JrXqxyBMGXRlHCKznz7yEsvV2vaCdA5Mlx
wKzqIhb2BOsfrJWxvrUlY5dh4gaZP5alSELS6Gl4Xrf72IiNC8F+42ffNjRXU+7hfhQ09TLLbF7a
vASPocko7M3PNg5J5brKE31JnS/9QWGoh3nyHNX23eQwO+imklxR2eoXx4mlOyM8+POGFkZ/LQaj
emuJWu5HPZlfC9H74P5HYcZt3BBDOUombr3iQJacm3hXhBcM79pzkY/uzxU1FaFPrXGzgIpc3+VV
6l91gmRXNcofCs8fDmKYWDAlUxfYAhVbsSnGKlDWXaOkclzsJdpQVCRIEuIT73DD0pF955JkmnOB
yz3tNa19970KSsjcrlpph5NUtPAiG+W/GAYBc0fmPjiJEcz8LnKoaIdw4vrLx7DZSr5jXhCLWhcc
xMqVEth4GQyTdREdSgPcUy5IzohN0QEwRT+XCRNGnDckyLFBQypZ05ZdyP037ozjbWxA7BQzs9ra
JGoZre2RiglwlsG1QA3hYs8SrzQLMtrSakpvrTka5HD4LVdQz+FVb2q0oVpM/GAgHmprCaZCs5eJ
WDB3mXDLws1TnQZmG4WPHZ6EWYg3k/o8wMN/rc2b8PVesgYvP7w1HOrvZmsVD3PovVjDrjklf71v
ZpVQO5cwijWx6EWh5LzgpZbCSdEIurbdOCoZ7yEC+JKPj8FP4dVc5y0z7a5eZXUizNLwFjsLH24L
5shIHcR2KlQPnZ6+6LPwqJ2VNNX8FfAmQnlkCv2RUQJ2gwZJUADu7l4s1LIZJgyOqpm/8c+qmjif
YazCwKgzsI+iu+smFKJiNQI7A/I/jkhzAM4naQdl7+eM2SMWJDGckcg2SSGKs/jTDezlMEdlNrBP
sDtAYYZ8QV9JoyYhsWu/xlb/7UGLSPJyM2D/5RrKg4+v4z5vu1eL03oIsQNbN4r+Hoy6sxrmqtqY
w+TOgTtOuhJ/7+1sizXxHyCHFax0n3Ml4ZJ2kFvVrWJf3zYYte1NLS92Ji8JcRlVC0luN71uPiX8
1YYxoNBH1CHzH+YSUCrm5DZA+kky3KhCxDyL0rK54tqa/1liLQXasCrBgvDc7ZR9DdnCL00SXVoB
iS9OhuMfJwaJMufNdGoQipaylKTUI95PwK0MjE89DaSVZhzzvhr2dWD2PwtND4e9p85nLh3fU0Ut
90h+y72TlUDHxWpmO52yEqvCelWsiUVseSXVTg40jLl2Pp/tWAqtRKDDpOO/XliFY2W7MAUEMGtE
5z9TLMQffNtsUw2yjIJvpjdrmKa5RlGcjlxoTsVqMxHwylJrdG//GXGd3jbFmqP02Fsh4OXmncMJ
ZKHNZX+3hdHqwabVjUM8196L60AswnmzJ8WxnsL6KJoKz8DcwbeZjQhbg044GphSx/+3y/P7RKkr
3Ee1DA3YrBr7WbVatd/FQL4QyXNOZz5EqWNjIBZiMwqhECuh9F0xpewPGEM2i6m2OlxRpGg4WHbu
ath0NfkwLvwUa90Af2pXtkveYlTZ2xD7+e0kw6NSzGBd5iP4xuYYziGlH0mdr9S0Qzcan9K8DBYw
ykiUTkVwNKmFOfleuyTfXi/6MT2nCo+IzCkN14GyepDLZsktoyCFTmSxKNsduIH51XaSr6jv1e3U
4yBk2njSWi9N1WRrnSQMVexthxdL7a/DBiNKnMClLiU/QpmgywOXm0Z0p6uKuRyVUVp5UoMtTKeu
Yf+Dp5ueND3ZZUVB/A5LorDW38q+xLNwTNbgl8KVgdAvb9pj4FfygocjyuQgz90aQUbQHgG/Uk8S
kdKVZFKvfkRQBS3VEihbuO7L2SO60ajCJURBcno5FWqPv7FduwWIitom1tgN37XFibE7B6sU9p86
5+iPcbQMMdjyskiGa4pFaagQru5kwLca/ucjppll9x15KLJlKqmWw2TYGw/WjVQ020YNOAlw6ELd
5EzrAVrxutepi+mfHXsOXWIEyXys/m3x6J7vLYoCO8Yyd1m80aQRIbBEvX/bSxtmFNOS/OM7k+dg
ZY/o9wvJjGETUaZjT8w9dbQ5Nng0yjf5w/3MGbexfR1AIG3JeMpHimlxz7BxYJAz/tEFKl00860P
MNj2bRmvrVaHOYXqKZC+Gw9vmWo4zVeQGpnNKQmmL4POZVbzoCx5yZYs75yr7WeZQkdS+Ykulb7D
rGnsyTcGFo45cqS7BESPeVzjgGuiE0PB7SaEEzQdUfgUy8nSbGakCKzlxaA2Lx7PCxfK6wJfZvxB
U1I4Np9llk4IE2LqllTljBC9jFNbSuvUr73rCHF9Ku1fRYKrni/7H2MnrRubF8Fe6dx5AtiZWnCg
Vm5tOMFvCQ7rIh/wJlaG6dUpCVgQgFSkLwuLRLhGWrjTFCJ5TiRfIS7YS21MXC/oHkfFXmOES/lI
QCmWpMtkW3lDkuLPuFTa9VQOrTsGSbGW7OdAyrKFEaXeqkoy4jNdtjZMKT9OAQfsGyKDoaLc+UPU
gKYcd638wZt/sHRGq1u11UMdY9Va4ddFPH9lOsWb0nTgWQAk2Rqmx033TEWuBuwoCpa4eKYLZoPK
coK/unAwTF0045AuIivYGrokLzqQXWakPwMSK3WKJMF8JcyPStnNItxXbIihstJuFc036BtffKf7
8PyyAuqU/46m10mNga8lwSfFualbq09YKD511EuSdYGW2h8ckKlzbqMZWtsl1jaMrUXIjCJg01O/
Cd+AMDHfot445wNJ+8Q56irDUqU/aTKzf+7p0arDdbgp6qM3tRjIZuMGe14Td9ks2I6/cM4mXv0Y
Z+270mIoLzfjRY+Y+bfTjOvNCQRijU6iT+cOnQGZbKkZBmzoc00sq7wFCBZ9dJykRVVgCixp0q4Y
mGQFulIumw3nXnYTi4A/lgIHrVhXqeFd8TZsVqR2ouVQWk/mkLpa1nIjkMDQJskrHveJqzgkvOuq
CRd1nb5QL4rIseEdeohD/JKo3jQrjIRnn1gqo4dVLSXPwPyvoNPsRf3SmRDoyjBGd9/v7FD9nUvx
7zRUP+tSwyywgswv8w5FhHuT9e24tlOSBaFCLbudUEcUjP6rQhR0SIH99WP+IEfluZwDVdk4J2K/
tNrCeqHnCweUytadvoB7V60GyZzlzsVdF0SLMDeJlsyFuqU/7HKFh0JKjZAJvA/WC3dN019Gyq5K
wzuLQoxFkeTnNM6/U83alaX5UYe8eA36JbCT1NXlZEuhCvEgr8GvpffQ1dv9vsHNzAdV7ZZUoK9a
LYLI03exa0q40atSMy4kIxtcT5M+bchGgddRiB5qKx1TKbWxzM04VI/YvJGGTvUNUYCNMRHJDLKn
bJDXOq7eazswqR+mZiU0uMyk/NWR82jfLf3Anhli950WQBtPnsepSVz4M49BNX3mg/mi5uO1M5dq
apZr0x9OE2jO2IQ8V+M/qZjmKQdjbec1nMFcJaOm17vY8yjTNjd9KLl2iNf92xgW746fPJpFexxM
ahrl/jlokm1NDU48cE1ETb0GyQaapjsGgAMpaAOMViWGGxe8gUuVq1X8PqHKG8m2rPOeIO4IMw4+
NNAAvCt8431shne8qdOFlUhPtQ3IpgnVtzqNP3twelo5vKEv+6Jsl7pYbTN14a7V08cRGfkykfP7
ogVeHsJh6mIqqjkfDzomYpucNAA1fxqxo3rakIAEplbv/La94mmEh6BNfLxvrK9ar0FT8ITFYxur
90wH+QtAeSHpPZaXcga2KTmqTXaNQfMslKk3VrrjbAbT2b2lNYA+aEO7fDAaePsxxfIj5REBPpq4
sR8wxcjP6IYp4bPApqv8IguPyA5R4cb4lNPmGMv9a8uX4tXvJaQIA9Jn8uxU0oE73wPFZcWibS1O
vX9WcKbPDXXTRP12yL11va37bF1zWrhJ8OZP7nBYkNsLmf/3oICt4hwSpdo2+KnJNcZig3OMc1if
rRaTT8nWfcivt7e9ryTBQjmmPi0bqhezbY6q01xaO1ni53AtGv/dSHlvREKGdUOfvFlo6uGT5t2S
1AwuDzrWnxPXBhkBsPEZ04ZK6ZnRDCtbkykwbjc67xk7h7flPD1jPVoxDwhlYlX8XNoXsyGoPCX2
sIDDc5dEQ70oLYiAsk7BkZb6j7mZfBXNUC3SJund0mlxjER0WAXyrpOde0tjEjkGkLMzvztoNbPs
ovXe24bf3dSqaxOYt1V3J43oHeSU2AVxZ0oJ2dDSAyVK7RTI3RcYhBQ6+YTQNGKHVadxki1OI5Yn
Ezd0JXVb1XIQ/Nv2oov61E0f6hRGVBdL8lrVYDbUVXiPAXzjwbbnAcdM8ur8loe2PSqAyHgbM7a2
1zxK+gh202nf9QbS+CiF1L2071XtrP0OpGgd4lHsxI6bECKoSHAkFMa7mSzx42ESVurRsvSJCLSy
nBKxjrfp1Nk7TCZfrBB4D0/wtit+Kw1z47Hn55nD14nCoy7lOMz1MBQjLpcyvFe4/biok6hqwr9n
CsujH+bfmIwGC11pSStpT15tY1SS/VIg19lThUpCwRHMC238ObNT65cHk8mi32TnziFpiL8IqKsT
AqJn5trPNkmLpeHPXhHq8DkavAHEdjecbYdHjTm6sd3ODoM8zU0MpKIajmr5Eqslv45+aVaTfGd0
6cBkPIkXus0czEyo2/DD7454dnMw8pmQZQzw3ob+ycj7laIaAxMrTDNCC7aD2V6kfih2oRRfNJ8J
OZ60mWpkG43IVFlOPRPaoNsg0tZqM3UJCD2Zgf8LvhXs1JiavUAp+QVw0UjfBP0+wjzeeaY24Azc
kK08pwUYMxD3+iKh2nY7GX7l1hAxnT5aRpNxqlqH2tT2y5D2WC0fQ4xZM4LQAB+pvYuLFVLGS9Tp
+lrOyjcgC/s2myA+5zOi+b3UMa4eHAWxfh48FbrFTIgaKJsgwaKUfeadeQhmkhL0zN5QtGRgDWn1
y8hE3GOOqEKMj6gFAdn1I57tprrWtfFRlc1jGfELDDjDsY6pBFnJL8PyOjdpIA6nq0AxN6E5vE/D
nsqZp4SK1AW+IOUqVThPWImfUWJQNjLxvm6iVWrGOQRvvEiQ+ebatiX0kFe1PkjK2sTwaOEY0oOe
6+sOwO18k8oXcFCRQo0UUG9muhzuHzE3Nkk7gA586wLtl2pK49pTO2DJSEghGvJ6miTg7ZgRGg5X
fy6hHWBigm1igH6FOX4TBjCSYu1bM5tsYQ6E+w2oSdw3CSEa4AVV+RrasgpVznJjXE4XksNVYhnq
BwGXLzyUi0MXk7VWSdyPWBXFqnIPsC91KZVBQKkprhznxrzDKiRG7KoqiX073ugGXFplGLaW0tnM
A6JiCWquhp7SvEZKCY66OUghV1te6Ys6KZ6iJEOOZO4BY7pTzvy5bxxcfQlSLMwk2PQ4jkPtnM4m
JeyF/ntUnM8inSKXQraCy7S9Wln/ZtX9JyTR7TSOS1NV3vMhNKAl9yB6EV94Q2XAJ+mzJXkQudAf
uti6trWNLCNKT53dkkApZRLZzltkNDjap9qj19y3ugyqG4YoDmI47siW5w5BdkoM/agrJj9dv8HP
iTxGJVt3BW8dXZ71bhDKFwxHntQOV0ynzdZ+MN4HntFRC2hdSahg4BJ5MJunV9u5t02JIhF1ZvGl
zbBsmogJNhNM8HW+G6m5O0KxxeZ80VUt+YZgIxXZKUuewOY5JDu9LdfksioCbTVECm9incJQNcxW
kmpqS3tf+wA7CfpRu4A3uNNSc5JZq76UX6UkIdXSqhtvgLk3eJjhJWDQSqtd+l3zGZSU3hvajvlF
nSVMMHprYTCr5O2rv5PjHTPp/6PrvJbbVrZ2+0SoQmikW5JgEKOCRdk3KMmSkRs5Pv0ZgL2X915/
nRsWEUmJQGP2/JKJ63BKSlXkrrW8s/gY8hBSV1n7cHNlaWhrx4k/Rzt8C8Epx7HN1kqHN2Ds6uPB
Hu+5iFLP13epAJCW6FDRoAaeRQ5MLtq3RAZzh5qZvx/zq7lWteaBAFZSaXRayatTdjEi0tFKvg0D
T2+TVO9t0VNydFYDTFgDD4eERLu2i4fyZ+GTkZGExaUJwq1BkMjWHYdjkegfqYJgN4xxfp/9hsrm
J4ykbwDi+VaBo7IqueM9V7GZG7rcSn1fX+S4dXEBHkfa7fC5yo2fBLiz5cgCS5QIKahWXKP9S316
IVH0mfvpSbUVTM3jgmQh3wR6iup9iMHGCtKSvapy/bM3sJ1Kv2mWLUnc0n7YmrK3p4H+iQubxyg+
8xyrU/y6P/Gbeaei7relHl4mLIdx9k2SNWmwuBBM1yokwvU28DTlVkRwKN+hxED97n6Rb3nxXSKW
I8YojaDzrLNfXW04jhVmJPjMkSVvVNeuEu+SHwtLlMcocfWdMkcuh8V4Sk0V1/dIttsoYp6mUvsX
Rf/KPQoNBFL9PBxaXhWMO44DBW8DjG/DA7FC3xJNVzYkYO1eEZL6q770YQ99usO9dIw7ve0XO2up
NiGmmhOMM6KrkU4c08RlmsoQ5RsUvNybkGzp9ZYV9JrvqqX/KDW4VBmcCRq2Tzn/vJXsjUclTWgZ
CuOtA7fUgr7bkP4z+6m4wSk0xUswWXstpUAXAaF8jE5UADjtMYd1dLxby9aAaIyTMA2rmxsGj8UX
A68P8tOjrBzC7jEVzNSsCj1N3BOLItS3sCKoYdRz8qD6FwxI0y0crltsdydgBYR+SnoRadBsmASe
+tm5dTSetfdAOu92W7/WKhdmYr6SffGsW3IjAnIKiQDGBZwg2fGhrrhbkHXBEN/XhvrWNuaHYnf0
lWG61QbZdbFKMybm+W9PkYFiojuU7SUp8QFnAIAGN5s3a9/9efLqKMFpwqkQS+1TolsTjbv6Z1EO
29JWXlMiiVd2aPTrPqfwVk3YDD5XC1VMK3MXqbhQV6ZIH3K/+ZACCUXYTphSQn+q2mc7FUcjs+q1
rrTUVBL6vYpB9RArykbM+bytq3lIwYmij/OfYRbuMa54qKJwqybmZ+hU9KkqUECSVIlSjHb6WFwS
i0DRqkwPRUdkaqsWHqzw90SroYvqJHSbkRcnAM9xA//NlxgHmx5f4diGVzuSkIT7k1Q0/J0sLVwh
evR748lvkFD4/q9JKi86UUKDlYcvSvIDz0RpTvpaCVTYWL1+GfEe2xiN9tNum4PuRs95D7KOAvCz
8ed/dpj+GLXunkh01aQt4H6V8zdH/WVM+nMeQ8/zg3dKiHeCVcOVnXdbsxh/tMWsy1N5kCuZCyNw
yvEe12HbUZvPncphB4oXboyR1qwa6QTA63QTwh+uSSJFUstTlhKnlJtPmdMLEHTl+xT0J7XEQtqV
Z50hXNjOrslzZ531mNzJxov66C1KK7H+VZrFT9NIP/yigGup548Zbo2NnTG4WBVpS2aDPd5xkr3n
kx8PywmttlYc0Rk960oHOR3lLyqL/dhjSxiSDRrHKk29VnZcjXDOJ2FsVDBVPLgCtCCyX6vrZhpi
khKjZDsF9hEF5bslyh/pNF07fL6A1awzd8jdSnBrU9qNK3M4mE6w06t4bfcthGOFtKh4uiBeesC1
dtqVpuGZ2Bvw/NHIo0zXjs7d1U1qtyfTARd9aOCD02Kyzh9VGO7TYNO8semnrAwqOq5ieTbS11Yk
GwJUb1XYvIUdEPh8CU4jEVMQS9RtYHGhoJ+4TKm/oyP+5tvNhc7t1ccon1kCOrS01DxSiI6pyJ6b
UP+eDZZgohdS1qKnclxcnkTDg1FGzwtVIFBpytA8LvbMxp4J1X4rmvgns98XVKDNAdt8MpUnf4Pu
5c0sTlXhf6c8gI8RUqL4NOpPCkBOpRG20o5m4jmZvodlRFsvHg1KhjIgH1I55XahXJhr3oeM3u7U
2lvysuUmN62eOf3gbrMJK5pJpMleVmeZKwAEnMBzEuUn897ViBZCRL6zHyYF3WSGZSUhWcHgBA9d
1DNpxDkBbF9ZF7FJbPFo7sY60x6UFASrRIkAEmEzUXNCFXmGthtHtzwgj4tW1UgG06AZ2ZMy1pjG
20m9WxZ/r8OGPua+rFN/YyPhwIi/0HlWNYSN21lOlsGc/jS8OSLCjJsAC8sexnXpjofcRpKOyOmH
RR9ZE/BPbaNV9vw920mjUG2FT6cPE3umNq9TWtW7jgq96nmGdRUNyKh5Jl/4vW3SWdnF02dS+oPQ
Ondn+79sMjvXY6q9wyPjWVNDd4tVEZBznH5XWgxVc4PS3uq1L1863DRU2JnvfxixaNe0iJwNtgHC
NTBxViV/k8Ww5JQPUT+XbKFyDG04fL79M3T1n10NfXtkEPZb/4ATMwbpdKwaV7+7Cabf5rYYlXM5
f1w0IzCGBX2qx/nedV7xz8P2UJIsMcl1N8anSbWesuJaxKJbxWn/LAPQ59RxDlUhaGna10RHTW47
n9VgYuIflLfRTB/jGTpwlYy24VAdhRr067oyuCNcUuBRlT2QjyE3ZVAOYPjNhuK657Y2DrITBOqY
zN72RhAKzCZgdqgWjgSaXeCJmhg2Do1B5cVmca3i7m3I5qDFIe52vpH96qOpPjc4bQS0t1WTmbIR
uDxgRwN8wDA8N1TfotE+u8EvvTbAZCvy0BwmnEXkSIbH+DnrX30jwl3IYY4WBkawQmK9Ghq8HIZ8
WDtuzNzZNvsVmOoujlTtnriM1njHMrulxTJk5ENp0VG0dF+sTlyYY79YanavMyf1lEpEEC2CNzxG
kLA7+g41k7qG6MEwOJMObWKH6BzSpGrXc9vT63TE6jq/sT6jrZNCMKSZJDuCTDlKPxpgYVvVsd4n
lPxZT6vS7wBXsFBB4g7i3jcDcziF3CVHps46sSwNRVP3oqUYAqoGli9dXkCromFlFp9JXOL9Ivt9
OtJn1lLTPeji0GRNuxoDgKl6ovlk28l7S5OPp02urCSkhzrNw0MQd3MBrX83kbis6FYG2J0M1U3N
MoAV3fzIZ+jJ/1HSYVlriULt2pxqepbQZKuHAGlgSzHy6FtclTKn2dmq6E66S4e+bg1HpfBcaeKS
PgJ7WHNiTVvS8Yumtgcv44LBGSHZVSEuFZR3q6FK2seSzPRNTbzRbMh/pC9/Dsxynbb0bQYcNbSe
tia1VHGIuxLHD54IYSn8ddlG6rnp1W1GTbkabZTT0URiuVCvbiGMnVDbcotD5GEqY3tlJdILdQJb
poCHQxCI+tjTb08cCO5xMrxaEpKp2nwDNeP3lxPUHzqyflTHD2lOW515Kz61sUX0SrfFiwEXiVJG
p8YGPy0rmvaFMSiIYvGDTN3MmxqDh3Ffv2HR40lzrj9zpHFTdzATRtI0yl+lNRl7W89hM4t8fBD1
jAlV0GmI34DDZycVdW1KnjjaDU+EXBZKLxBg1zQCudGYZlnma5ZW2drWpL/GckXC5UT1WsRrItsk
BlDzLXlNBz4iGbmFjbQy10KIOU+hPJkivjcW/1tfa6x9HCUQmLjtkfm8VhZ/cWnykeiJ6MQEFsMa
kIzldHfTNSEWJ9kJq8/hGOSPKi0Urii58vlVvDCpsfuuK6Z7fLZWjFuCRjpQZ6osG6zHs5wiX8dB
txdM3IkXzohYbYXcARYbeMRs3e6ch4S3oJV9Vy1B3Lvue1083o0e1WVnd99qH60nNKBqJwmiYYhu
rkM0sZPyS5ASRFsn+CgMq93YTvsQgKHSOHR1jFGCkba5VXzi38y/aIxvndoqhE87KGA6h9gNiTCh
LODT6nTodMJGWhI2JVey6WO3xo2E6r84i7FhuBmkfsCoJJ8oK0yuOVFon0Ngvqv6r26YPrGeIdwC
o3CzvE21peKM49OH9t8x3+JooVtbNUVBAWSIe02NyIS+h9J3lx6M2SLFJw47rw6V724lHK/VKgLX
oiQ/g/zZXjo5pOMJMB1gr7WqUekwz0HcS8XKvHaHsY9Y44mRbHhsH2LDHx8sXwXbYOojJJQcO8iH
rYIXPDzk50ZJ1W3l3PC4oDBUx9du0PZTrdIVHqpvTQciYvXNWg9kvR56V6NQTCe+fXAO6+Z7agGR
Gb/0Lro5zPaZBPNU7LoBqhHTgXYAgA5dhZp9X6EbvwbkkSg5YdaEO236Wvms8u67EZDrlfrnpIVb
KdrP3qGhX8S04GFXvjQ0Bch7c/H9lRbND+Nb5zM9jHFv8BDovCuzei20x+NgE12QxfGjIgrc882R
S24q8lUOFWWjdcz57NkTvy7kl2r0H02nUrFY/V5j7NnNptt9nn7A3SC9EvdT8F5mxrpdPfEXxVxV
YUz7xUx3IRa4kA03iRLvM5VA58o3bmXtxg95zbVtlJuAf/JqLFzogYDgWumaXtj0/aVwPAP27MYZ
BGkb7fs45leesDFVsLESBfK5KpfwQIrtGM+C3YZ5B6FtEOSn4jNGZMVUIX7WVddfhyWt1zA3I97R
OEmDvL1KC2Wu8pNee/9DCfagryrWTuLS1cBs0yB/2vbszSKYGlU1xLqOX0VTp13gTvU1ml9Mum8Z
TNqHZZWVlkQZ0XkoEou/tp4jaPxhn0F/hJOrM5YSrO4oLi7+VTduipJx2C+0l7iNYq4D9V5jL7HR
dN1eB8besSxzIyb3HkShQOVGTzuvs96rfCYyWY8OIl5VQ14eyqF+6exi2umxEXldlV4GKGNgx6Bz
RpWWO24ego2dNsFHeACrBYmjhGOMRaWPTQXdYc+o6vbSFc5TKvmHyildZYVWXRq3Kcjw3jo89J0C
T5YGeAPXsWvljzT5aTM24fDRtxou4jawfNxqr4YFs7CofxQlTi4ouiiFMs+t7GsGIrYpJlGvKVo9
H+lgB8SKZ84ctNF/xdW48a2uIb7wIanaYYvxN8xF/+JOwTmwmKswLdsmehGueyWhH6P1Dxr5AxQ5
wxdDLuZRtnPTjOqxbBPaMFbwmo7gn4LnUoCDdKWMvwbyg2Pf0C6RaXSbRmbBVklJRig155dtwtHM
mteh6fyVwAZ5bY/q2q5Hxmdj+hSDs68MYrLjX7bFBTpl6c9yQFur2g21n0KIkRyDY28U36oEMkXD
xaXXL+g4jm4FwyfwQ8+PKlw8Wn1lu+LnrDihEMedpHZ1Y+3r9kmHeZ2Cv3hdYB1cKD8PCBW/aXPM
eFAooO05/wBbfNYpYkt0RDnN1+3gO5jaxOmLa4FT6zYZRXiBPFj5eO0M0ANT+N/DGwwURpW1309e
q0Pd76rz2CbpDlrGYez8K3EhSF/oRSTaAFXH5pzBON4zaX5V03AWor1SpWJbHB4Tnz24OhUIQfU2
ES1X91ydgaNcrTgUlLN1RufE2Jdmc9AGctCz4VkZJ+3cwgXS4QFv82ifVZS4jWt86YnRrqRV35W8
mehzJTwM+L/pKDNLSE+VEx4bsDR6bu+6aJqTRlhsHDrjVmkad1NP+doVIVdL9JjizLAOGOvzaoet
0gHOJI/yRNXR9xc/Uos4MX8wSJxWvgKzfU9E8tFU4cTVr+/6kt9FRIQXkre+tab6R2DQhIzjWU4f
g6AZZDzpuROsBRZldBhAbE3+zV3VbSE+McI+xE38jd//yf6oisrdBPQLaNPS9K9ddaX0TKvM4Guo
h6dat7+KtLk7Y/0MCuGv9VjBJ98mOMvFUar0mQ4IbWbvgKMqpAZbAko2kQfOqs2mkim/Cups+8YR
o7QPze+ddSnhic1olmyQ5zNTSzfE7hy6wcL84WE0xp3NHSSDfJcxcPuW8ma00S/MzSSd53LY5Sq0
NuTvYfUl7fpOzhTdaJlfS7HVfJ6cjOm4K7v7THS4H8sPPXHgpg9e60RQ6lRRkMuA7rSY42eUEYKd
r33a+heApuOFk3seoKRtpIY1AtTrqFTh9Lrhw2BO2iqOwnORK6RWGtnJQq2WyDLbNaOpetDmTKqL
ft1Ka6f1Q4DbWFESwVI+6ZwYhzVu/0Q8VExKAxSdpDuGCK/dsmGE341F/BXm5Ww61RwMqfB3k8op
LLo4lLdMwuYMtLF/1abQPdLZWA812eOOGWneYMuXsKhuRksQBDbVfI1o02dwXR265ei9zbOVMBUq
gcvX0agSXGUkJzz1HqF/Y/o3FCBWAyDGQLgTzKld2SiF1xfXZlK1o8y6bS+VYFMmFGVFvc+lRt1K
TziSEb/eID0nnM5RxgDkh6X01KJ5CByC2wOV2AUYR5qr1J6bKsiVu7d0qLyqqykBmuCmaBT9vcw/
AwC9MiaM0g2UaKOM+rvVlFehNvvMTUev0ah30yax6AcZiIVSHFn8/tYExkchjoHBqElOoA0c9suF
45ALE5l7536RkfJO80uUzisIym4gBg5Ny9FgUhoGlBFDoF8RrFzDXr1GfQvbQzsUQZptNdoDVmbd
Bt2dqTyUo0VJkOII17Wo9Hs9RC8wLClH8aEymw6hhrQucjKefSN+EowpW8dud0k17dxCe/B5kiMW
Xbc5ABnRlF4c040ksTOOqpVeDsYGGiVLTkCxU8CLqTO65mi5ozzcjZ22tZuGqoRmo0tmwapQ0pMY
qk8/7j6TGqwinlZa+ZSWbctNg+TPz9/00PqMBvOr7XL8+vWNoabFDvN78LIRY4WSWbsVftCSBbAv
ZEXzTLka+fQSmvZrbA97VTcOZUipqjT6Cfsd5B4Cjk7LA9GsnXZ1+qUJxSvVggcG1hCdK7ZmyRNW
7T8qiW1g8iEMQQ5bcqCp+2jZdOLSJr9Pvrupxknswkb75pLDWpbu97CdGfFReFJ6iBQQ7UiByIaT
mZF7mus0uDPnm4qLW+vnVwyPOphX3XPZ0YtpAsSwuW2dEY4RaOcXTxlChpU7jSfZuptoMklRYhcQ
k5OBTwowq7M1nerJMLP3qiarTFFtvPYhpKndiytoLxsusgLTee4bjYLN3DDkgkDjkQANV3xLCOhE
boK9mGlU71JtNwos1ZLU0CHSr5ZmkxmKb2BMz70t/P38yAMXuE8yMVcilGjTkfr4pflYGvXFrAZn
DdbItJvQupVSGre0tWpPwunpHZiPQ3PUW9DgADilUn7i5EDUI73VVV/hIAkvVbf5aXvw8jTVmJfa
B1rwjI2RVvBcm3at1r5mKi0wXJFmRfpOQdhduxZFCYVij1plhgHxk4qwnVCDkeYA1a9f/ygdbdtW
4tTaNn4oBcmQCWM2hhZ2TkOzbc59IZqzlkftmQbEBKzXK3voI/2qVorhkNWieIqFkjwxrZ7fLyvy
Gv0jPkU8Ni0fL0g/DLR1Zar17s9mdlSGziPWsLwuq6ADgEOY4vvfk8R9EDOOO4NnTnXxRB+mfIIu
9lyomHcsqwziXS+lq+5/7zDvlRJguuXbhpu/J6KRjkq/15XDsh9k6+FxKImvn8+6vKAt2YcIKoGt
+WbLutqqmzUMOxMbl/+sSyNnrWHqc132wLtrhO0S09A2k/4qhu7PC3O7R0fI/uFf6wW1AVY6PYDW
f/bXSgsXC3ECJ9Uvf1enRKtdAhhGy0mX9Wk+Ej0VmjfmIttCL/1bTKbnS+lDnMqLvnlYFi03T+YM
uMmLhrh9casgPeolvUQZ9C1PjsZ5JANhnSK/adbSHs69yuC7HDpWbr0OIOsdlsU4deMdwgax+X3i
wO9PZBXSNJs/tkpxnUu037suH+W4xR3URZyXT+ojIhsn3wloSLB735bZnum0sl4WI5Sn597Vv2Wl
wvdQ1atRavXzch6NI2llVOVpOZEpIfWV0vW3y9YmNtcjnF5UNWn+uLyYaVltk4pbC6usMFy3Vo7X
RZ/V62UzjOb8kQ+M9hUZzIzi8z5ZNIWwrgC1/p4nqceB+YDc0aTQt01jRFda7OE274f0BgQ/MweK
4hGLOnuTB1H3lGCpualxVXgeq9Ja+6hvXqi9qnXQW+lrQ/eN+87s7+GEn52dmvabHEy5SpU2/yGq
4otQWeSSlbw7XZz9HAqJbDA2PuUEkT118l/NQEWRgamAcOTrTi0YOCb15g9UNKvqRLcKSm6GC42w
YugHRBNT7nTsPeW7ECzkCyDiaDRT+ZlW9qMNw/8j6uPvjgyrd5U5AdVb7X7XwW5XSZyO26gIiEZx
tfKRMHl8NVObIWgOXF7WBUmBpHJSKH66snxcNmiBZjNI+IW3LC4bqojmUBykCuUOp/q9XxEMngXF
bLMsNvMJclt3vG5wcNT75zPIes6hT4OjmX2Zh+upstWtYmi4EM/7LOd3wQR3Q2l2v7/qskHWfruT
NZjWssty/kFR4fl3IXh/XsJnQ5G+n7qEuEgg0CtpQdm+Lc2YSNAiPHObKV6jDPEzJgbRutLM5keW
KhfdLPoAjPhxcvzwV5mZ7xC83Xtv6Q4RyA2y2d5O6aq45VGRuXG09d7ZMnntuP8zHVzc6N56v3sz
c6xcQtNDPcAPNCXTo7QL6/tg6fk6CPrpydWifOtaGXY7Wd09wO53dqQ2+1diTeuNUSbqK4zCGMOk
8FaqyZOcdP1iFBlGC4bVA02ABbZJWF64cACKgjy5JEyddgZeC+ckEemuLXFJSSUAV5b04zkxjWZn
SFgFUgD+t0LLzlo76jucbYKz5urWjhvFPiUJQoCcAZe77EFCOtkVSPv3hhmHj1QjlHSabf0M0gd8
JazPhnn4qm6C8WnZNTInha7Mf3YduvpfuxrInJ9UMr53XWMy+rbJM+yp+ET22a738TbFbZl2xrKO
hueuK4s+9HriQjdFpYL6+f1jptckK8f+5OnR1D8uL8TL2msDO4ntsqjN+2kdStzAKMxdwdBGcHdM
LxtXn+CgR+Xw+7gwpqns6H71AAj+OZHmh1EVnX64/remcLG9QafEbNDZ56SowLHsEQOjS3g0cBXe
QNoZvGVdnzv+I9U9HH0cN8GE2G9ZZ/fGph+xZ1qW+tDPLliU7Zel5UTo09x9THoedGbOsbyYwvQJ
buYe+rsOPmcFlGvph/af/cA/NjrWdtdlVeE6Eku3ap9XRKgPadpsVL2HXUEDpdkqseC3Iw4y9FAj
osdUpoRell5fbR4LEAHmlfQmk/Xv5bqsMOCjj/t7z2UR43xaTfPL31MsG3IzaK4WkDqe0w42MH19
1fxR3S+Ne6mkfAkuzP/PysC01L2i0eJfDlx2XF6WDehQgYPng6epgD6euNYhmCegZVgZl47+zzXI
SmgtuAb+oGtYA/KY+U0vMKowJ/Q4eQvgaNjyS+q5+xgFCG/ckn76sj6z3WfsPtRndy53yxJZjBK2
7C/zY17gCmWOpE37oyy9ZX0bMiPq2+IOimNjTjQQrxoDXWYmkbNa2CvH2uZqWi1vm5HkUjl0WJmb
ynFZVcUJW5fl32+XtX+3dy7CtTRTfv1r/bL4r3Wm7miHrEy83qGHSu7VeAz18c+LqtaPUcvfOgn4
4llom29ajPhALZLiB6DdpykK612x5Wujac1BWIbYOVocem5m4PqBB/yryDXgMxQeUncYTwMNX6Yq
je4kXhJqzIAJK0PxamM8Orhs+WNsbGCFM/7J4TKWZfY1Fph6trX+Fpi1CoM0d5ix98pDf9/rWoet
qAp0v1J7I9j7mWRq3SDtcvTsvXC17+STK08YZudHqWMzGNkThISh3ZZZkd47FRBtVFJtqyDh+mH5
a06Qee29q4LiQSurdKsiEDvkbZC9OuN4oBkp37XeyFE9+f4xC7v4yRfBr+XjJt3hFyyH/GrnWXfx
A1CGYT5g/h4wKMG0YriB0grEDjvJjxhL0vPyYsihPZeihV5rOlgcKMzSSwiSZ0OPxLBa9kHLOb+F
po0GThz/LP5zimX3rCjuWZbm+7+nTg1owULpGq8tkQYMw3TAt8W9LEsyQYBmd9jeL4txBYsFeuqh
d+qLDSDYHGo6ILDD1Gidl0p1Hztw1ViK8rs9gVtHQ1q/52l2h+bR/ySi+dxSj37VnYUkSwYk2OfT
KneQCawUJvJzO9oN0LdkAwwZJxCz3D5DJ96gU57N5XK7xGFO14pVRLT0bln8uyFJlYwcZHiWHe3u
a/SqdMSIGxhSnxwrLN1tXUDx7QerPoRG+7AsLS/LLua837JYzuoi0Qf0yxr7MRpU5SAddF0ZKnVm
6R0mCjriq000b172qRRfXacpPdHKNNmHx+pPpvTKw+9DdC1dV3pgXn/vzO900UiWMCvTfkQwxEn+
+Yzfx/d+VnFl8Rk1lILjUDT9dt3Aw34Kkkw++fOUI1IruDr/rHPqttkktMCg7mAJh3JFv1Wq45xK
Pa5OaFnuzInNFxVZFX5j1q2obSxlY/jkNhfiadlo4mq/gQdS7NUCnmDTGcVO2vBd08YIvkV+bntF
hzmCHg/oqJB3Ep7TIXUbMutlSmHZuHmgfG3B1/wv2VGSGlVjvmScy4Mgm5wG0wg3RZwiIIIp8Ew3
0xs4180wDfN5qnwap7bODBORHXNzTN0N0cSrZattgHSOje2fgOcxGI2i9FLUVnWxYawBoVfRR2ln
D5WMzdfKKGw0FQF2IFMW3QuFBsK8g/2/R4Kl1jTVnfADvsjvIy1GrHUx1voNbImOu12mL32KQgkD
z+gx9n18o7QmByJJ7V0/Wvox5hkBHSZrQbTj/MT41uzGTLUvgv+PZyeJ8ZinxN9FqmK/DLNlEX68
q7IUzq5u/WlcZXMGQ2uP2hmoM6VxievWvErC4D8X88vv/ZpK5GRbKH+OWLY040hCci98IggRt4Nx
ezAS2yfLaMPnwsKzIsLozVsWlxd2ELbVPlHZzyogjIf+7rCsYwdN0A6kA9IffLcVJNN2wdGSaXXu
wz7zkixtXvUo/rn81JrxKzL78DPmWqWZPhJ0MR/jYFV0FPMxqU1PoYpF/ToZM3zQ+19C/j5Guqm2
0p3szzGlBS8lSeURSZV71JrRPQJ5gm/1OoBEGctgm/BsqEjDZpNcNv37LUWwsVHaaJsOZdYSUiDQ
8ZGqu6r563F5Jkd9DDBhWJmqw6ucV/x9adKIAGBYry8TQlqvHUhcr6PBOOVST7zIjJU7Ivlrz1X4
aUbdTdS9cUe3IIHF6/+zq5+116V0FeFwK9zoz67/OquYVDLW8zKhjfiuV9L4pvpV8RJ0/7UQde9a
Z+m/t2juf2359zGFW/S7uvIhoUxlR7J4rQ48Y1H8A4iqwlveJhqGANH8UrgxDpPOVcW361gl83xt
eSvxoFXIVP3ftcsyzvDVw2TQsnZH5UGawRHJiNilQMUPoPLKw7Ie4TvN02Wllg0Ovsjz3oB+rlwt
e7WW1pr7ZYd6Wbu8XV5KxwQrs9t4VeCc8Wf/ZcuoBT9atwqPI+P8LeDW2KcDjTktK+XNl5q8Le+o
Ql8bwNSHv+sHP9D2jgFwvxz6v/vCNv2zb4N37wqPgxbbYSc4Ly8mRp9cR5nw7DLDu6Rp0X4vb//u
U4/AHf/eZ9lsqSZmLR3BMhE0w+BFwfz9KGWj0p+e3+oKjK/l3fJSBzy7oCeFq7/rOt0Zy/Pf5cSa
km2c4WO2HIzEEaemf52HdiUgTV1bDFcOGNl/nYPCyV7LcVDh1xRotbDr69zohpGBvAVqKG9lOtpo
xH1j44569t8b9k2Hgd/ftYVh2BuQVmOzHLi8YK0sb/W+mvdcVtQ9/DCLkmOHTiMjaeY+ATeeCUMo
V8siUqZ8Vxs4LS2LukAyqqDVPC2LkRVteEDqL4Wr67ckEy/L6j7Cu7URZMjFoxzvtQbUyxTCPixb
FVO9kqQ5PRKULZ5rOf0+tZuK9tjHbYGfEgeBeIwevkLMR+evpaW4CeamYlx6cpXuuk8yyf/9tmL+
tpRh4RYkabj//bbLKRO+bVZj0Fyi0t8tTugZj4ttkwfwomez9N/u6LOf+t/Fsg5RorlQaJaty4Zp
SBnZl+VUld9TLZX7ZWnMyiNDJRKfVPPcmFoXWWAU3fB2GzY1/WxvqO0RKlOYrX2MCi45pRDRSb4J
/FBhn7Xs/ftA2wjhTpfOnOsR3Uyljm7wzQKmFv1jQv7FCQP5Y6sMzl3V+fjRHVAdue6t7JJv9bxa
uuhsqgQ4vWkT5z40RrymER+dlq2NFZOJMSavgQZ7uhFE7Ay94twrRGNbWcXDdjlK13vakW0cX1wl
dV+n+LR8pKN06gmnVxDA+aP8OAbIraSyWxbHZPw+kTuLh1VdvNSB7y0f6TZgY9pE8nXbpfqrQDWW
RM65SQ0QD1VFXEyQ1ZmkbPvc/z/Kzms5bmRb06+yY18PYuDNxJy5YHlLsopFoxuEKFHw3uPp50OW
WqVm9+kd50IIrMwESJYKicy1flMY1F5CxXTBhernYYh15IZ+dfcSGIbbJeM4DkyiSOwbvFo1A9aJ
3549v2nPGC2ROowBh7oeIZI3GMh0w9fbCKVxL12oxQcxHteTaqW1EC1FWE43nKq4073ENV2ZGDM0
RZyVoxmruhnK+z6Fb88CAKh9KfG0yohkNprpffcfG7/NvuPhlIAT9CavAR227VjbEP278GKY1buj
Sen3yFWBv5jFq6YaxaJGmXBPNtI85KNS4IHkWF9CqZiLoYVNnU/tZPs0xnjDDXLAm8Qou9OYO+2d
+HkmJMW4NYuvbg5UUSp6FmNSZOwqSJWLLDDtF4ADBzG0DtW31pbhIKqmwi9FRkf8DZnbFTOLfdQf
f0PEHur6N2QJayrxN5Swhi5BWrwD322XbhHpy1iOxjXggGSuIuxxEWFbRulc9WX1otfVz97R8bTf
QjlSizVFo2QJ25k6iSaFzzI+6XN5kMsjYPhuUyhRtUY2GR1RKYjnFrp5r8PQvgCB1n/Y1a6KpfGj
LpgmECEPIZRz9ei45bEin5k1CC50Wvq1Swp/hV5Wgvxd3OV7MnNYRk1nn8IGkWdshvV6xj6A0UXR
DbAjsIF268Q8xoq2cHsp2FM2smcxedeFaC9sFSwQROd0rxnZIqs7LCO8his0J8D4xent6w26jWbp
uGopk72eZcl7XQcLOkVF6IHiycrh2tmWvrIoyxZFgqlDDBG9TqtmOwoIqOiHFKhQAlvGpWccdPKb
B3M6iNCPO3M3Yi4pItEuRigJ9SOKPhbK1GkI9X26tsvwOPKNZOnjejMTAuwwXS85Qv/nwAMwWSng
LIQQujVWF9OxozPldP/ansfWrFHU6gtqG7DN2++ojfMOA/7y6OW6u/aQDlrZfpyeo44iRy3J7Xet
k2cIQDdfZVSb5sg4KkekU3FAa+Jg2RdS9VzKysUrow5JHYyyhtR5MUI8VELFivZNXnR4gGgDqv2D
98AeAzJ26j1CK+/2mlqbj8Z00FVwi0b2OISBOSmKNQcgmDv4f2AtSz0qN+rIsuI2vqmqYCnXbNlE
m7is9UHhD0GTrEQoOuSg/EC23tjehlkgqawqS+4hb5qPceFW93YrzW4DUJZhaRYO3263qTSrWNUj
pD5xkehomqCfR7HvQrngRqJNqdMes+sg2YiwzVxzmQY5aAgZbxzHM15stnS7zgEEIMJqGPwFSjXy
WoRWlF1qyl0PkKncMwz1ZVU3xks+eBDYnJPSh/qB0gUS/J78AxiWvArLnC2NaBOHIEirPZwraMuM
lcdMW7pjmW/qNn0DCwz13HHVuSLb4akbUuNBV98bcgsQZ7Cr2CBjBuV16szKLDrJeiDPZapDC9F2
7XDzN21QlZ2IkFI0Hpz0XQwXLYGhyBsWrb/fJ4wzGVRELS1Kq20hktbVmweH6noPNhfAtYvxDfKL
PSsdKtMhpX9lmoAC9F7Pt8h1r5GYq3pULm597Z+iX9eJSe7XSHEdNafurHbUqqcJ8NfI68+b+ibB
nb+5zuk90I9et/G6ITrAbIwORuSemmRo18ixRIdbuzi7thU9BbMOZAPDb81pyUx/J+JqbL/FHsB8
/BkObmJkB3EmDlUxoKmixg0GYn90uIoc9L/FuhWsM9lLtmGHD+X1Nrc7tJU0LJRw0u6b7i8O4l4s
Ctq7f//rf/+///ut/z/eR/aQxYOXpf+CrfiQoadV/de/TeXf/8qvzZvv//VvC3SjYzq6rWqyDInU
UEz6v309BanHaOV/pXLtu2GfO9/kUDXML73bw1eYtl7tvCxq+WKA674MENA4F5s18mJOf6+aEUxx
oBdv7rRk9qdldDItqKGZPTmk/raRWGunatvyggFeK4aIg50U9iwtwfsWd1LQOSxUMAmIl14Y6cdy
NLTrIRmVo87UuqU2zGeNWpJ+BJWfryTFa+5u40QHNTcMNLMAyeQ8IClqpOsitbuDkSb9QZxpv86m
ESinpCzjwJ36bE0Orqps6qDJHvMAKK2rD79FTipvDN8Zlv/8yRvO50/e0jXT1G3H0GxL1Wz7z598
YAzg+LzA+l5i43ow1SQ7do0cH3G3mM5hb1fUN6aWYmEMOJMB2+iRDpkOP5vD0kE2sKjcg0Rxc57o
soHgTV89OoFVIqFAW++aBnBSufVh9f0R5035rYjLBvcZ/7kArn8fUA1/ltXnOKqbiwZp6hSB5Rat
dlOHB8WFYijCWKGo0msS4vnTNQbcg4UXVyXk/cZ4BmsRz0YrjXeiN82i3+7f57/dX9LkTdeUEC1d
BddT160R66jaA9nnf/6gHe0vH7SpyHzPLd1WoHzp+p8/6MZObRasXvpBRqRDL4bPT3zCXuLwoRpI
WUDsQy1PfMa37i5DFrVK0+11nF81MIXREd36+ljuSevAh434wiXm0GCaOTW29oQfFqeuq0+nlvpz
VG6YH23BuqvwcmeDZpW2aO16/FrXd0NFPnzEIGYpJ2qzaRLdfjJc5UH0J+xyyJirOUxO1zyWyBvP
qtYev7pV9NSTY35iDvh0wxj4wUl2NICGsz5Gt3Q0+ofWsvx90+UHESESODz8bG8f8HlGga/NU/eu
1VB+BOaizV39NoRLaz29XqpKejkfWZ+ssxCUh490CBL2QX+S3eJp6BUFg7eWXJJdT3+LJ71a1mJo
DPlNRv1/DVjIvIbmEBxTOKxnzcYkKMiMBMNUrv67u06XlxpaCP/81VAM9U/fDRR2TMVmAjRlRTNM
aBqfpj8rkVJEtJDXyPn/miVDZe7kNkiBuAQKx+u56RrGDvS1PAMeBkpddF0HiK7roTQw3O2gipeV
j+lgksYLMWFSOi5Wdu0DmpzmUhdr21UmYQQuplmzhdAtekNcgx8dp1/KVpkdfWgcR3HWVM2ltJpg
c2vPEYi+juj+6BTj0QH7eZEIHbYg4VidMjVlARcFeL3BgWqT8ZXsfLLxAcbPNa8cXp1u5C0k9/4x
crrrMGm02kPSo6Dspo6876pQXroG8gr2FIo2cQDyi6CPnSjXNhHeBosO0XYdPI27hbc729OdP91U
7ds9u2v73unro1WpJmphVJ6lqHvRSzZ0OmSHPUZIDoq304pMCpPXSiuPAXo5X5uGZdEm9Wrv5DKT
AtabcJEGGOVOlbfq9EdrlZGsq6FUFyIUw1QHInGutOTgXDR5+FYnD21oJw8DZi0PcGUubd7LW6fJ
LPtOM/N+rSW8xcQQcainwb6ZXZouk7e39ttYcU9SqNxAMrLr/ULEgFFO8suZOcbRSYsGZd5X+Hzk
jhGexEFNgi9jog87EblIiz+40asIxDW+hQo1eIrq7tb26T59GsmLf36ADNX4ywOkqbAaHUXhFWYa
5qfJNQL7nrh+ln+B/Jvw0k/9g/DuITlPYSp3nLlRGSn+gL/sfj51i7DOjbcKaNgO9VXSC849siPt
SQQRr8e5ipjlSoRS31A2cPsT84WbzwB+fxSZ5e3b0jbWgwJi1EXqusNMEKSthrTyvCsHc12EzUvA
CoCdOsoiNdMXSDHgFkDRtRc7JWsi2kwlc+7DQVL2TGYrEY2D3tzFlC2QZmnz6jRg4KMDfXb0R/C7
C/FLMW2nUPhNf0GCpj27WeM/diFIm8zrzmJEibg1mMU424iwsEx72xV8dUQIv27iiwYdYiBjusfY
cF5r9nA082E4jkWdYyrly0hiN8D7fRug9Fx0VZL8xcltfT04GM97uJCtswEHCq/vlZNvVQg/yLFC
AW2A4z+dhVMbSiHqgQSGMuysSHG2SKgrWzX2HwT8QAARBPJAtFthiFoeeIURBYnYD52dbUbWwyhN
DCWeooo837IlN7FScMbasVYwN36KukWMFr+or9RqGm18B1NM3r/+WRyQ7X2MIqs6iOg2AvKFfxZX
/bqHGBF4CHppPPHoAP4xL4rJDnqpz77z+6dmEVotyttee+27TZliGhV9bvP9NqeKs0I/tJVdmsfp
+QZzGu01Cwi7Q+PaDI3uICtZsvTsuH9sLT/gQzXC58YHE4jXUPa1SOoHUq7uD7N+b9PBJKkNpDQz
R/V7VStfUtNJ3zwQ6bPU9LVtrobhXJ3Sb4MaWodwStEF0K42qRI92kiwjPgx0yY6Uvts+ugStrJE
CnsylZ2lreqtbsvvPo2XGUxBvgWPNgTkb79OYi+8toR/nExdtWLdSz7mwqYc2weJ9Q3id2UHzNSA
3C4aEUfhlyhqN1+CyQgeg9AwtrkMds5vavRMK3RA5rh4OhRgjerE7FM+hsN9LNmrgsXF/jb/kXg2
l8HInHCd+lpG+zbGVkrobboggtkyAqNw9eYd3Xkk+xQvOhm6U20tGTx/UabFlykPIUZkjRLM67JE
0AxFp6Pp6kwEhaVuJBsTX5UV9y5PUmip00GEt0NZyKtOi/3Nrakxo26lDWUwPitQpFaG5S10XfaP
1PzQ0bc07cGWQgR+EGZftZYOUyezw3bpF6Y8E936NDDo/XAvy95RCopwZQeQ87RWw38uLpFKT9IU
IQlSmtAW+fIAwJpVhmu9FJbxDRnd9COPoGk54ARh4w5rqSj790gK8CJqKhcXYB3h2jYrzxladtQF
yIJAoT9jQREs5CaCcjZ1akFtkclzlqJTNGEZhEq8mecbEUpy3O0Mb5I16aI6n41dfImnPO1Y5Ok8
NyqtWmKQlywCjFp2fowCuaybqAmIU9EoDjgJoS4+HUB1G9kdomM/h4tGETLdmitb76mQuT7o614v
g60fhK+Ue5x7F4rzfTudkV6k9Bblw0J0dFHWr90SCwklGREZdwOmFbsfXlV1WSAi9ZK3qrvzeqQq
gdyBctfD8XlMZZkvrhqexMGTLo0LrFdqg+hUo7e5U4byy61fKyGQdnmvzkWbKldf7awPWShYHS5o
8YCUWuflX2sDbroDshAsPwVuMondjG9K8u1vRuSejEBsrr9q+pCdPAedpSk9K6LQ8H6Lpj5WGtq1
L0PA4xZNfQPUFRw5ExepkCZ8gHpAiWF63oq4Sle9heS7eN7YG9antGp3rl4teUiT41Ar0rNho4mF
OgBM2qo9yUq6ieNMesYfsd8XGhXobhoV5h1OOYUPyXTqjUOwkX6VK3fUQJ07cWs1i+MHpW6uP038
yLZrs1XpghwWYQiHZIV1fXiHzh3aQKNKbsWCwJ8OiFu1yIMtFIAzJ3FAlOrY55mBHmJ1b2j6yC6e
ai3KmLUKQ55l5bURSBvKhGoR4TEa8gpDgGQRQLp+yLU2ZdMidfeoKomWW/NtqK/g7Sg64kTpp6Gy
NdHxcxDx6yCDKNb7aM85KC9/kJEEY+N+WImN6KJZA0qLJ6M+pRn3fa4oO8Qf+2bGIlGaZ4U6fNHi
YOuYY3uRPavctp79W7vea+EB+v974iXaiZfPTI4150npC+cJXOHMCbr8JCIUtF8VSisHEalYocza
psjwr2Fo68F4y6UxXokwgDyGWoOlzsXdzKEctpY6oa9hHCxbJQsXqgpddnRLA7GMwbgvLYVNJ2S1
d569x1aJvAtie/YanTUNpb2sOAwuCZWsTimcS8F3Kyb3yBTcnN3Ro9jkDwNIc7M9QaluEPxlSBi1
kFdZbcSdxP9I69eHEcH11T+vJvW/WUxasmWxSweSYSBE8+edOpzs1IPuGX/B4fLObIsGqqdUneDV
Rtu8QgkVDE19Em25VSlM+nGzEqHoGKHUfbqql5T1kDm1dDYAW6TjzO6dBPXI5naim0aCgaOnAsYG
zgFds6524kDSrVhmhvx1lKRql3oWghTIFFU7eTqIISJEgpzrxOnt4t+uEffph/Ltnz8uRZc/L74t
3kOojZuOokPV+fx5VaB5AKho3ZuKfBxIZQXk0LSeUKaDOMv9mNd6INenEurm5lbsu9YC7capVpYE
uEEUCEXlMFE1oMqtxRYo89iMmsr9p7NWjdVrW//r7H8+rlPLZW1440qeMCCkDGwyJ2a4E9tiEXp6
GO3EHlqEEVDl30LRext8u7bOkF78NPgWelXJD0L1bib3irW3syy7twdEUyH6nsUBhhuuh46mrYzC
8c/x6KT3JlJLOkZk7/B+JTQD0prqQauitc0m0rf1iH2BpoHYa03qjncV/9vfzQhhtiTuw22uMCWb
OZp8cLPTV29gypf8XlmJMO2tJymz0sdUHYuTL2uUtbQEuaoMoRGpqRfXMBwRQejc4dCF7fCspR9h
MqavQLVSMGP29M3m1lKdBPPMlqut6B10LMP8tLzAPO/ZTvAbiJvJSQArevoNrqE+zVBt+tg4aXGq
WuOYeCDsDSNEV9mLlXnZW8YuiXP3IQgHsCJREbzzcLwBSdTOmhxqGxNpqWVlhOUX23qXast//3Qh
trAv//z9V83P33/NMk2SpKZqqLKq29qn+WLUmDUlkP7PZs+y41lXbH1Z+SGkHi+eN23j7iRTc3d+
Wzz6yJusRCTa66Sx8C6ZekUcQjaA9J5r667TKQWhIX+XwmJCSARyI3jBsdpordGfisLMHxA/mSFa
PJxEE/D8dtlKuAeJUHToqnM2y0bdiybL6tp9hTO7iMShd5UchUSyKqD1nUWout6S6p+1yoDIIeiQ
ay8sMpG8l8GFGOS+X3qE7cinDJeg1bxNEVoAD1pEAVc6frUwmi0bJC/bhesjLx7loM5Wul7uvAap
U4PX0iqcKACgHX8e4NVCiI4RcLh1ILwHCH26wpquEIPT3HxXNNekApYDKWq9ptjJk5lm/eusFD0i
xjvatlG/tCDiOOFSDJR6+Ygy/sOnPIAIb20oHY9AGfaiJeN1dLhlFGpsy3fI+SHxAO0GVVBbesZP
5ovO3H8voqa+x+vWvqCOkjzKln+PVaT0rDZ+v5Opi0Gaa6RnZWiCFWIii6pTeMcVVGBPzNXhY8V/
CK7NxlkKORR+l1F/CYudaEtyZ5XVybByw7zdSa7UoNgxtDsnVu387haLs9sYexotQrZ9R9+JFiqG
U+vrJs4nebH13fxyq56IM91voNhmOMpeayieU/02zshAPSL3NLI8UPR7hUrGzCxZQWlTKA5yDe42
1fPHDMjpdiiNwLqrWxxKS1QPPg0LCxTpZeSCWSmOrr6LqtK/FweUv6OjPTyIgGwgpAxb95+zRh03
6dgl+p3osQLbnyu6gqrAdKnDl2lnUzFgxglPAHPAO0P4EFFuIpHjkYcUkTgksVMsEQYqJm2M8CQO
eg4Zs8kR74ta/5CWw/fKbbULMv22iESNJpTG3yL/j6jCLO0SRe5vfa2bqXNSr8ncy81xi2SJvBVn
ddeP1zPRFo0dypFdDNahiYutZdgYRmSKKy9Mq0Hx53qOLlG0SlDtRfywVTd2AQK+Txrk4FHyXhXS
4B6bLhkXErXJE+qJwVxP/fqSGpTz3K4M3/o2+AjZT34zUoWvc49uDvIqeOkEbDoqBLusyEvgScX4
vBSS/W761Q/0w+3X1MkwFcmV5JKRvZ+7CKb8h2weZK8/LyhsTbNlNo9MqkymdE8T7m/VwMh0/bQr
KuuCd5Z8J169Xd4A0kd7YivS172EPCkgoXgrXr2iNwmqn72ygg656L1dK3oR4t4gtpg//t31twt8
tfbAhpTqsEsLHD7SGumuxNK9Q6igICDOzAbTbDbDrQr1d0pi2aEDnVINqhn75e6SA6qe4avWXXQ2
7U0zzCVJvdf1IH8Z7WDc9lYmo/hESKZQXtgeugkiND2Lom1RF4exVrIXw8hmMJRhexmAtr3aN9ea
XRUro1XNC0p0J7ERHOoR2H4dVGc8P4x15SE15NWhdUEb4xRIZr32DF9fI1i3lassfTMk7DeovioH
XcN9CMk7Y+FkZvsMiO5ZZLl/DU2q9OdQRKKU61Abydisy6W5UavWQYcvMM6xhED9MGt2qC2w2Gsw
bzqoapgctLqz39VkPJk8lO9Ipn1Yfm++QXVr7pzEHV9cqkuz3DTbC/KQqCM5anOOQ/SuioYkhSwh
soX/iX6fpkCROqv0jyB15VXf6PXe7HRrrUq9s3VssOSalOEc23Xyzi7wOx5M3IWcIAtWTZ9bR1QS
JdAiw/iAxry3yLKuOaVhFsOHteunqlTZy6tp98zEpSF/0SuvgYXceZV3EsSj8ZW/pPzGAuAAxcL6
MDo8epvM33oUbdZFx5/TAr2+H7KheEzz4h09JAV/Xl1GeFAptvAjJrBjdyfak762ViU238seEseb
7xlrhMT8p66573m4AVQM4RpwzviIES5SQlUbfdMLxMWKCMu1AgppYzY51IDYW6qAJ3eIIoKc9Yxk
gXmv9xJ15nPnjM2HFIXLpkHfzcxCdT2wp0FfOGpOSeZqS62R250VDhETopfDGvfzM7avTJdIKb0b
xbhUcmAniLqjOA/9HQSkZF0PIkQ4CIZxafhz0aFYCpBCcSonIadi0PXUmS6Hu5ruouC324jBdlDj
dyNn8UaVHIwXOyqU7qS52uCNhdyHnTzhgYt8nqSnH5r/1o3++C3lxUxNMpUf1WJM19Df7LUueeqD
hITtpKFdvFdeCbCNa1Lb/tGocnbJEz1aNnz1doaWdwdJSa05Il096ehS5rUYJrBT+rPgKAqlJW1a
pYj2shnPt6ZbezUqZxFd6Y1xUF3v8d+2iZuIn9C38WuiQU0wA9uYW7LmPTVtUR3rxH5QpdB/Ek2m
UW+rSBnuMcr0n2ynTOYGNhUr0RkadrLVQ4oBIkTni3ycudItOaxmFYR8lCiOWjzW92Yt1YijYn2J
MDO1txbbEwUB13bKalFdDkErO9V9gaHkWW2834Y1Qwtz0nnRImtY56Tp8Lyl2KwWNhVoY/h5EGES
Dfz/AWuYkz7SHlwlw0wg2MqGS75SNKGr9kWTnfpn22jyoLvoSSOaxwWsMvLdf1igq3/GOOi2bthA
SwCOGDycCmCiP79PCkAXYxam2CjVPsWYJXNtvu1Ge2WSd3ssJrDFiHGKY9c/o6nvFk19YmQ9vdb7
P43863ViJNh67fLrJ/y6LoikctWV6XiHJwHlFLfpKK84e7lqjUNvm8NRtIjDEOfDSgIAdfepozJj
dgEiUWzbiTyH4A5V13APiJmFJx5w5K9Ldy0icdArFDWZKMqZYvgAttrabtD8sAc45XhYmZaNLXXj
3FtD4G4DLXwM0tC5F03iTAoo1zTeiHT4rw6yW+USUSv4s061gIGo4kbKghWUdD6HF45NrpUaZx9m
2Y71Q4T/hfpekud9ChT7Y0Si7FIqqKcPqPdsFTcyjogf+nM19qpNnnUOVmHehjSGcUKLNz9HebqK
EjN7MdMu3BsNuUERQjZXmbVQSy77NH8ZRjWYSZMiVd4cpTgFqgrgek42zOQx74wMkxes1yv9GFcS
2hHgjhZtonTZahjHr4aKiuAQQcgjM21fmlw9aRRbvyUtJRSkGsuziZbrGkgzL9e/jiB/ib4Gci2r
ssuV5Yh/8c5Uk+TAHjhf4MqRPPMu+y6oOKr61tRN9QBt2dLXroU3l6rnBtmb2Hjo4kzZhmRKkKes
jFcZ+TK/N5JvigQTS4zgt5e3zQArzDIpX1U5wi5+ErEEz/PhlZQ6IOGSvbKaB8HroM0Cye52rlim
uH7j7YOh3/eyV2CkRRWllqrJTStEc3Po1B+eoh9JM0fvJdL5mC067ouNwtqMRWn0NLSBMnf5Yx7i
wKmXqSO1B8NPhnVfy+p2CFp/5/ZGts5suKCkG+NlWHrBI/9jzbzVKCgPXmJWS9bg40ErhnGeqZm2
8WRpeMWya2blvUPO3C0PPVhsvOVo111skDS/Z9g0cfUFcmm/hslRgWzTNIMBH+VuNW4JYlgUYcoV
OT94tUcvOh+hoo3lmxd38SI2bYAkYQH6WIncmRc36jsq7LEnm98CGXfAEYPYe9Nz1G1VlwG/rFq8
RDgEJWZkfkvi+COVuvLJKor8Py19jT+jhKapylE0XVVIp8mGruifpqq6jxQLa6bhIhuJA1vs2dYa
Jt4U/SKjdVA2jKPiLQnC/M6U6ua+RQv/sVeVF9EejRGKObhf5CVGCXkfbcRGRIRBZfweil4zq3dF
kD86ox3vXSXoln7ZI7gCIm3Wk+1405IRjnGOVo9jb3LDKn5UZv4VkSn7RbIViBqdkmwo/vyo60re
SXJF8aZBWt230lOlO+q5nNp9EHkIL2rDlxabF2SAOpnUu9jRwxWRlx1StzOx3xfbfwpc/SFAu21j
xpZew+aQUdAytHBlxS0rSwMlgAM25OXPZLrVKXOndlvMy1Mgeb7cd3sRu17W7b3eaKhKoHz+qUMM
MXOTS8TAGj20RWL3wGjNB1Thq8cy1cvHBklNUEfmgxS21aOP6tg+wyBmnsuqfLCtGok0edoMyXKO
L07Qf68DOLJQTn9YdnEKXVt6TeCAzKKwVB5Ga2IvIhtO+fKPyyF3/rycT+56uWl4+o8SPZJRG7x7
NLO7tRX06T2iozBlPDN9LcsATSnLTFZSWaWvvmW+NS6G6EExBmcHH3PRPDipvY6jyl+Ii9KB3Z+u
lu4e8736JcjWuuYmrw40+B1V4hJtWsJeGs7SmN8LJHhaukcrNIonD2XkXacgZSjavdS7d5WqeNKw
3ksdpNVQqFrqdc0SnJX8vhq63w+3NiQMu4WeldqdGHLrEGFjY8KbU5eYp10F8FtN4kcHqZgFyw2Z
F+Xk/BYmOEIViAdHLAu3CciFncYDutbCpjn4JfoZstei5xNiGzQkYX9C9ded5XZaXdCYdu8AdzWv
so8WboKq9VfVnWrAeYa0SrUc8JlDVQkku+Hhf6MN7l0TefgRYbu2Qxu8/tZ4wVlrxzT8gUEHy9Wp
ftZX1AXcJnqUpyizA+QjzehR9FHRufZpE2T4V5+oyf31Oicq/XnbperCy2Hi4hiBCE0Gxk2feLoT
fnab5X6LGOdE4sUTDLJ0nNfuHd/I5oy994ZlvPfD4sR3s+CNXAiKflIfHWMn1rayBo0jCVXrbJdU
sSf5nQ+cznj6gX8qhYyObiqdbAWmFerJwbb3XPvoFaw3CzUe3rLC2wVOXB8qOdJWFpm8OxKf3g8U
E5IUNRTsV98yissvVhPl88JuxnvNyof1qKn5RnOhp0ZSjKhjCPw/9itlp5VKcJDR2F8A+opetC5G
EoXfCZQL0ie6/3WILIWd4eBjPdkz0xRwqL2y1R4tP8IhCMuqd6v7wpIZHVqszrtD0MNPApeQd7up
Ptmlfo9CCh0ggn6e6crQ39UG9Hd5MMyHtqvfytzpX1t7GJZWqpNrnBAltaLP0SB2noa4Q5HZzoKZ
XOvBa5Nhgqnx9ViL0BlLmPVed8JSqUbbIzqr0ygn0+J1UsPJEaNI3pH5lPxvqdE1R+oJfBQ5kuI3
kNSIqDqV5oBc/i+wFer/c5yGunvRhGgHgkeYMVEr0PBk6Y0ttSBnpecVM4OMOg9kvOYJ6px5h95a
96X28seQb4eH5NwC0ZfMv8P6Zjdorfdej0qDnXugX+TxeF0Y4KrKRP3s4tjyktfKuG6SFB3RKXQc
xNQlXB92117+rC71zOM/r9PNv7z7TE0jQawatqU4smp9yqMrCM2ag1lITzAXselxsZMfirG9l7sk
2lZdOfmo+9mTm7Es0dXE+p6DC/RqHuLb2MEAuzoglVMYDIesiNKfH9/lmWbehiey/fPWsYQ28HXs
dGsDX427yq3VGR6NVowmIHY4cRzvajK+H/AOtn2TRV/qqtVnKBKkDxBM1HXGvmONWxDES3tKg2K5
8SUZwp3HolxchG1TRBYUnMYIbkIQBHIjCZ4Qh7pTp+q83yHtFnUUf6cZRPT9ijA1+9w3XQfKxfoP
OFQgc58Sb5MIiGbw6jE1/unyJxgd6RtXB05oPWmUdudRM0T5S2wguuyP0QqgWLWDTzbmOPBwWjaU
I+vpcO1J9cGZicYurqhEjoM98xIDJKk5HgTORcBhxNknTMynsOsM7CTGGpfgmqdpozeTyTH1tDOK
eSw67bbZKVJh7dGURIrbVPRLkOClM+2CPpIc243M+C4uSqSAiyx8pVD8/HlRFXk8lr6tXaw4Z6kf
36so/X5vum5hqxVPSeFlM9gp6UeAFYWF/tErbmBIHWiycYJVaSyyKDAPNRJ56zGP5E0kR/7BAC6w
1EfETxxff/ZdEmoxIJs9KTps7qckjJSM3VMKXJB3ZTd8IFwd1jpfEPB44D1aBF3xWVrgHf3zIhLh
wfUitq3Fr4sGgRQosSQqIc5eL0IMudxP26brT3JVqXuSXZMSCQCgVasje48soR88j7X3VTFsZd9p
Ubgd89BhsUuWsXJZy1Z9761FDrKAgXJnFINzzUEmAUAUgEmXHPfUTga/KUkKRnDtjypuhy+Qqfpl
ST5lbRuhNTUXWpg9eHr0igGAewTaX26qSn1J6949iiZxEKGTxEsS7+H+U7teqeqsSbpykQ6nqEGD
RgDaqYCUe3F2O4i2yGvzdZTumaHsln2bfE5xWcO+0zX2ylTatUzwtKqdmliJm+pF9A6NbOxL5+yV
fbVRk0h7iUZnSZHOPMu95T+WfneO1Z4iGLpqawVeMuxxVVv8f9rOa7lxJEvDT4QIeHNLb0SRlFSl
Ut0gysJ7j6ffD0m1oNZ0z/TE7t4gkJknE5QhgDznN1LTB5ssL9NdR/59Jb61ij2kO2ewm1tTjCYm
sjnKsDXy+rcxbc16VwZfD4yLLppSqJwK8J8PbvZTGyzprsKP+iRecH1lE1hycbq986o2ZqRk59V2
RXKa1xm809Yd1nNUSnzQ1d3wlV2mtxoq37/LQz95NMbwfT8uYHd9aiSPU7zRJM6Lrt7Fg2afklpO
P0WNv9bFJwqSfM+rv73qtFbemaPBHyDxERiqa+i8kZ99kmr84abYIW3yfUJ+eNlFavM49H6+zW0t
3IhCoRslGkRzHW9XfmXPaXjJZWWYqBdPNxAMWC9tNWq4lPJubB0St5Fwgq/ZXoZ18cWoo4s35Trb
MD+YiEO/dBEaYciEBOfCDdw9srTVNvAc/SFOY0TBwar8rPGTjKrfqSsbL2n2QDIYg4W3E+SGPvS8
H4IjlCKG8y4mLWrrBauYz6LkAPZlqhHBOBVFhbSiZKQGOGSJ0bbcA70cvtt4nw3s1V3+nEtYjfV9
jLnOXQOFfB3jMvfSJCUMcryskgydDEeBLB/zkgQQ0ITkCQ/pU1K3TyICA2g2rEH8qc6RVodAEuwV
nMEemin5JiIsZPJzox1OOfe0FWbg1bmcDp1sdivZT5SVrfhIc0VmSKdlanh3WOGnpA/uNTUuLuLh
k9FiQn4R/8bT2NxCfeZd620enkvtf3j4OLL1r8//CW5D5UehUKc41sSSeFf20QwJIrXcD0+jcygl
pWv2QQImyXH0doWsgXkUxAhx5jUuGyBdjYNVWLkSWLLW3TSpawB274qVQm7iWKCjTvVcfoqsCP8O
blVbZEnCjemmZIUnMLEAGYejV52x38WIJYdcJI/V0eTO+hkqz+fUjtSzaMkeJh1p+BQFZG0UM3UP
3LfxrUgt42WAB24BlLvmTiXdR2PbT2ph6v3gSAiLR/3Vr9vqe+I3Pw303F9KMmtgF9rhOUQYGwPR
+BINXnefhUaOKoyd3ZeO5e5Cpav2JbtTvLkkuCpF+9ir8ngXBziyj2r7OBSpugxxa92YDlWFnGfd
T8eskP4BbRQpIca8bv19wALhIdETtM90DyaX4pTfFL7tqZpbz/qg46ilm+nWLPLm6pv5KQbK+xIn
iBpPAEO57vzl0GX+xQqLayf54b7vA/PopnBRxIHHJwhFBFh5z/R4hGZZ0P7uVJ63VGiCwvniwzdf
15pcHtEvq8+UxHiUNsGwRv6q2JSRq59L7k4QsAp7g48sxQfb8ZEDbSLrwXYREgUG900BMIMo6uRl
YmGZxsvFJpPtZ2xJ2u+2HWSLoiurdTg24daEVbzkDtA9OyZiHaXutz88Y9iWXtH5i0Z7alPd+W20
0pWd9K6mOr8aLBgLQ6Qu61pBUDfx7S2CUc4xQ0J9Z9rSAfXhdK0gfzPGuG/KoKtRBcY4oAUXt8nc
hh14Wp/VHPxeBejwexN1F5ti6y9KTuRsLGeJKD/2xOjIH9AQAMpt+PcEJLiJZa2PmeXYQluI73rP
D6/iUBTId0sREL6pK5KkEgsJdIOE/lBnTbJFXf6lt/NLYab5E8DbJ6V04jP0M/lTJimfM0+x7tUw
r06DUV4gAgDpx4KDLdyvUG7SOznwHjBjGvaelQT6ogwy/U4iAe2sR5zdXzqTrHHeyOVGNKXBPNs5
20NTbbv7xqx7fHPT9EWXwsl7tfGPqtOcgGna4J//4OH4DmeFr/2Mct/bQlx95ecIjk1EEpN0zRQi
2o5ffZUsXDZad/hEZSQ9F3H4ibeT6n5ALmvJ65NywLin/Szb3KmBhidbkiQ/ee5218RutVPfWzsj
1n2UIM2ShJ4OBH0axLG3u7a9ZR3yMfpOjZGITjGGvRNEIO1EO1AtTJorTLfwHGjXOZnlz7zGNGug
9zzWpqapmQiyOkoDo2fMN4GTD8uurqSMUpyWHm+nlo4zjcsbl73spt7I4wFlq9LSRzux851DWg2X
YgiNs53UW3afa93RfmYdBmJyWH/vdKO9jHWSTwYA5aYMXsaS72HITmdowup3pz8iBth9qiLfuSvc
EeMU3EJWfYSncBNySw+kxt3JXZAscr7OF4ye80s6nVm6ckm46R9FlxhssyrZdqjzLUUTcFNyLynl
d0iXx2xSKSsjud13Fa6vomkF3kjmLfoWSqn5FDRD95BgVRBPrTyTgW96LbqUci9hesYBNNnrWRxp
7bb1zW9z1xw2xzpaXlDa4OpvMy1MJEHx/kaS1j70RRXu7cZ1juQvk12gK96pC4Jq65dadE8pEU+j
XCvOo11a6BzKqM503sXhybzLkiw5pvZYH3y+/rsmyOw7LRvwZB2wa+2LGqV1cB8PmEIgpqx38lMe
XxHfB3VgjwlCtWG4a/Wy3IeeU58RC8BjwInLF9VNT3LBNx07s32jpNXXsMReF6RectEou+4AUsm7
Nm+iZYFVzlohi7pXTFbrDGl6ZCDGYePN8Q0q81qVS/OXnSePCu8Qy4qk4qXTpHWHteFvHVKZz73w
xWv5hJ0fZReMKJtdOdT3Nl+lbaTa3bY3wMrIlk1uwfTVZ9movqtmEv5OzRMoTRK5fJkvJrXnF8tH
R79olephRDd1UyDwfmdjNeeE1ARdT6ouMIyaZVpRCSgwbsPpIv4lo1m6cFLeSUzksDfQC7PjOGrG
CTEqZeU7nfJFR4qWHIhNodJRuGVvKhm5ksA3RmQs5eJAmtICLt79glvBjZKqPTviyrwmVRMetQCB
cDtph/vEmbYvhvE9VHIPWkY97BS/bramxyuSEgzXBpTuDweYHPYzyfAwJAiJxDESsmXaNs+kJyiQ
EBFML852kSVXtcNLqOmrnWx58d4akRlVRpTj+FtG20GuzbOjIywSdIWHBBn04kENUKLPgeP3geM+
GbpeXSzUu6I8XHQamuzFpKra1/EpGAt1SwW5XgtwFx4w2crsgmIvoF9NOIEz4NHei9GqQVnHMvQn
WW5T6KoZKVMMyIyyjZea3nb7plG89Wgr6QtEjF9UXfpL4UDtyDT/ZzDdcw18ffNWyrF9IQ+LBpa5
b4N22PZtlD54aueQr2yqH6aDRxESob9wmf5VyIH1qZD1EcXi6MUe8HfNUs25JNNhUNDWUkP+UbHr
UCVUaBHgHUsrX/tu6VxEoOOYCIiGurOY+3IJ04/S4MYyrSLCYqM3L/Zt7dtisalsPVANbTc+o7Xq
r+0sT6GKkwCEM8j7c6vFd07ofLUizTkFGvtrv3ocNS1YqqN6N1bOUU9K92A5Nrp8EFSW4+ArQE/q
fufElYrlYTyc8+kQ7NIhSTdsjoNdzk5hBXNffTbxkdDKvv9NfW4EqcyLCrvtUorxuq6dbN2R++Z2
GXsjzpncqHXJuPbcR3byIIWruDCVT2boWTs3wv+Uf3m+r0r8BcxMvBrtihcuGVfm0QU9kmiGtQlN
rV91RoTLhTxYd1nRNO2CktyjgdrhTvTNB6Wy/wipbJW8GnLCEHAqrMyq6tmuugqvVz343JZZtmoT
Q7tEjs8WFSwEeO5tqI1QBCAkgO+JvV2nFh0mzPWpKzW2gGSoHhPqTIsC4cu96FMSzVy0IzLGMLgu
uDhZv6hFrTAjrF3PfvA03pIDVf4mS9IAxTwbD7rEiyDy7dzdhyk1UUgdL4LRF0Sr4pdO9gGsAwea
gMs2CXD/ACq9PTajZi6j3i7XJhh6ww8oSHoJNpp5n+6DMeX7kMsSNkoj5ha+4z4MVvfgmd4JbrSH
SngokWCJmi2q8dmVfBqUZAnBTEmpJZgYvDVBqS0/YTwUnnryGqRC6vJTlGf2vRPpT/z/IIs5wOaB
Lms3XnS2GpI9Q3pj0Qo+WMEublW0FIAFqVb0hWgY3Nf5D9EwfV9eZ1YXTRKU4yXyXJhUSt3DTNDG
y61PNsytGttgL6YQMcBuQT8b0p3oyTvktGUDF99aaoBJOFZx1zTx61ms5dE6a6m7oj9RTcL1xNxO
uRPxfxXL7SbmSXgqDSxDceJB6Vtx3JM48G/g7BuYVlhDjCejNHkAJOEVaxp8KTNui0LyVBl7nL/4
zeyNSfNU9NV2dlAj5Jqy0FaXhQ6zq4lNqvB9tB1lXLmyAuEi3dUu8jAYSw2rh6vPp94O1hDvJLaW
heqNsNGGKYVwBsG6ag1Z5zENctPJVbg4of7SQuo7+e3PQcsotDbIkTg2ids8iKxD5Va8i01nKD9V
6a1TtMWhtu6p8g6btgnqNWlTShQ5TMhOil/cyI++GhJJfiwZ6s/c75VlHbreI1iUYK2HpXs2Zf4p
gugbmysK8A2OMWpj8GiZmuKATQGoWsMhOwCvjSG1t8xDijB0F6sXrXoI9Apio2zGUMz5BYdOiMGc
7JTx3jUxG05HBUX5fCQfoEdGjFGJpF3FofChBPK21WxwVXztK+sGhlGvFvs+LvVbXKfgC9aTikJ7
2NnkaOujv6roB2xUxoXjDtmT4pvVQ1dh3don2ZNutWsnkqXr9KLuNpXyrIFYvSNB4N6aRp5giTZ0
4SZR8xCBzbaX1nnmYyMoxzG12OwHTnnZMUyRZ+S7FrBj1vurgRIQ1vbxuDUc1z5GpfTZD5Hv6WBI
6k1ZPeFHUz5loJFyDfWm3JPKJ0frEEkbhoY7LE2bOvBWaUnNuLV7j0tSd4K65d6noflTGcfw2UvC
ch/ImCUVjhfhLk25R++qYCdGYUTgXOXrOegVRl3JWJFxkR5lW5cfeH4AY6G7t1p4iz46DyYbzaMl
jQAGW0PbGVqFCpormzCmomqXAGBawQM3PyWkEnYg8eUVeX1G8U3a5hmPdymyDFIsfrnVgYmuxVzV
ab1truTN+ja3AXTG05483xTMG16FmSTIeDEateT+dDTIbk1gWjywkHXciOC0i6lv9tgci2DZw9y0
xClqe5vb9zgqU9DeimCtrVUsamz3NhqbFc6YZlLsbnODjsJbS0lI/AjRiA0bFdZoi6XbzrCc9tx6
g7XB+CK/s6Mj6JPgSaqWrSJ3T5JitU9J2X+GReWcMj3td0ULeVPS+u6Mu/IeGVUH7pAUmLe+WvmG
E0R+f+tqESu41yk2u3Ku4uzOjhmguX9AWrM7izXSEqE29s/B1k77ZWKlHa94gYXabhgfPQ/iN6y3
HynJqW957qsLUB7GOXGNcBf09qGux+TSGNGnRo68Z/jICPXoCoZ3KCU9lxF+SeTah40YBTyA70cR
OwcxmunlY1Jl7cULbO1z860qEm+n+shE5R0WdOhzlkg3F7iyhRQ5kbIeh4OTo4mM4bH1xynOHcNB
R6ZUXb4LeHeqJwr+dwPpA894cCFhfjb58SjIAuPtHe+zxn/b1Y2zg2hJRqefQywSRCsc0+wex/Uf
olXyQ0PfDnCK7pFcH8uiOdo9NTqxaliPyGyBTFmFpqSdB1d+PejS3pI67zx388KfH2LX+ySC5n60
NZW1P1Ap/jCQeaGMwRtsgTlYhJCPYK9j2nfd2+Xclg2jUSrKJ/jwm6Crhxd7NN3VWANqHpRUPskq
6S6w0ys7ZI/sD6WPGRkkeHEoJiUQcYaouc3XO+UZbqECIvqUt7M4SxCebiGUfBgQwWK0ayTv3Shk
H48SdleRlSD3elu1qvATq5A5DxtIxSRYhjHFqih4PaCnmB7i6SDO5oE5bh74EPcPQublRwDxEQZD
XHieJ5pzzHylfxDyYal57t9+yr+92vwJ5pAPy1fY27x+/L+90rzMHPJhmTnkv/t9/O0y//5KYpr4
fSjtUGwaP3gQXfPHmJt/e4m/DZkHPvzK//ul5h/jw1J/9Uk/hPzV1T70/R9+0r9d6t9/UuQdSt4O
tWyJQAivdsH0NRSHf9N+N0Qpilm4qr/OurUbHUMWscqtfZvwbtpfXkF0iqXezxK9fxk/X3WOkak7
j+t55P1K/9vrs5lh693pIW/n8xVvq96uM1/3fe//9rq3K77/ScTVazgQRtHhl/72258/1Ye+ufnx
g/7tFDHw7qPPS4iReLrohz4x8A/6/kHIf78UmPoGLV4sD/RwqO6b3rfWJYh4DFhp4kCOZICeViB3
aILRwtmksN2VZFeZuo0rrBOr0uGNchoWgf3ggYkDvIKIbF0e1Kzu9ZUY9nCM12PnBOYXBp3oakcn
PhYOb4G5mqtbdUDdW6eohM92saTMAPSS5PTRIOF67Ho06xf4C1IPx6T49dTox0hail5xUK3XiXPX
bfY0z8XlUlqWVfzNDfAgxwHOWKZJEm2pSZGPkpPsAVTmTi/S+h6xpfRBIvtyZzj1RYyJqIJvLuZW
Zb+CFp4+iDAV5deFT7LlIEIw6uAVKeXVlFVFQJxnYLj0UFnMC/3Dq+NPc7EM1SWJ+hdXdgaUl1T3
u5dqZOAmwcURJBY4sElsUbQt1fIRoXNeh+cB/S3E1CVCsp4Q/OFu08RccRBxztsqRhFhI6dD3lVy
GC1aGVIFEKfiQJbQCqHOMDQfbkGRbZ9AXw7bd3NAnv4R/q4XrcXYXvaa3C2kyk/Za+rmfYuZ3r04
i6t40bY40Xzo54UoWPF+yv/Qhwl97d+1kYdawx9riAhxyNneogJlttu5T5z5sdXuoEH++tAvFskr
+1jmo3kQg6LLirtNIg+TqHNngJmkTmhMB61E/d4snVu/GBT94mw+AK8zj6I5CgE8cWpTTHHL8HWu
mFbpgbsKtBKf6STpN0AAsCYJR9VZoK9XXbDZJkmCrYXEfy0QatJ2Zr8Jnay+dJ5cX0oltw5Waz+J
rrkf+a0nJKFt9hqEikMCHHlj6l67HKaZou92DbHS3CmuY1vecLuOGJDz8QuKzhXOKtB0xRmiUNdX
vu4H6i4ifE6+uI3dzgVnV7B3/XoA7VCvnCI4+dRwD3KtaTFK/kVSHaRCwhB+4Upy+afzGotyeSnC
3bps+2OtIATpVS3uNqH2yp2OpMaxyW5Ao54PWl71G4Nsvuh6F/KReS3GvdCGjv0uVJPcTkwXRGzk
CxaB2wRfyd7lgIwhSlexbR79CRSBtaH8NclQB+oKKA5vEb6pKDgpd8lS3X8A/UQJ4PON6LRGP7uD
/2qQAFllb9ggNI2OmDlROZoygHxTHgKqqEeR1xMHCwGtnRnX7U00Lx/x62FLET/UVMNucUAtujWq
JxXScXl1nRQKNkFdhivfCJExBSmYAgfBc7lznfKad0N5FX3K1NdA6vaXFTnajWiL4Q/r9HJ4xmHG
27dm1d21cJ/vnG6SURbt0PW1o61i2pv16eo2QPIJPEBvNd99rQ4o3KvtUpa8fDWv0KTh61of+rBT
146uev+h25QDaSupOAtPjwbxuHj3XLk9bWATjUtyCMq7J4yI/DdPpNtDpnMDeekBelrC8LOWrkTF
NMFgDLHVDDfqMqK8wiF+OxuA21eLuS2G2y66zfjQL5rsoNstyP8vVdfYWFrp7HclBxJzogfSaT6k
bvXa1L160QATuRODov82t4WNs/TGclzP08iqu6s2L5QlckrotOLcjKUQ6PSVqmtBAAhYwTjOql60
AZXRQ51a3V0apmxMg6rYh2Nc7CMttuWHziB3IGPJshQx5RQYCarCMBn3NFTdyEPeiy7bx0SSl9EO
eZBKkZOlg9DxYuytccdjTjlDZlXP4ixBWF0dMfKd+1UDhFyiGmgXEerIgGoXSp8bW4uPDcWPzvlA
Wo+fBNT3KpCcqTIwDQc6js7K29VEXzVdss8kSjJcbf4AfolqeFvh4/jnD+ancQE6Rl/CYFX3YxwU
aHykuPA1CUKVEsaSKlrUfpN03208EZYlpP6L+xYbaNb4IbazvpRcJi78e9NTKAE0FeJosVORTkq9
nYZeU3cbLsyAjCRIh9e+DGJV1hfxRsy4TRbrYNZIUq/wcfKY1irRMVNWYkWz93ci5OOUaW2otcFR
zBCj2MetYtWyehOXsck9sMK7lT+d+dP04YkoUfHNN0N0PYwqPhdlVB161cdwG57Lk4gVci1/jpXb
0aBMA/RBUrFlsRQeSYIzUKmtBBkmojkRCmS85m+jgm0gRi0boIMYFXOzhjrkqwyvyzpLnTr5AoMy
FfKwTga+AD81N8VogQTJbTTJ8mNQ6gCaKmUbAvFArBmnRoRKYPBMZ/PA3OdPoyA4lK0ZwlYQceLQ
1dbrANyNnyMVvrHrKKLOE8QlPqwkLjGgdrIQAyJ4vnY8fSjQV9WpANakWTrWtQNwvMDswxd4UE49
yC8evwCKhYG+BoCvvBSGAsgqHx6HrIOfJ0WImrUeksGpbFH8lN2TF4/ygxLwDztNF6umdVrue/K9
/2xVF1dupZcky1ry8rg3OtvYKm4LMxt8FibnUnsXqIH3jPfA3ivI9td2OD5lRbbsJ2E0+HPZvYo5
y8KboiAt8u5s4q0rRh1MNfhRWFKMiiVh5XV3YjTQ5XdLpkNKoZg17Dr7SUkhpsLgZCDoreZBlqJ6
39i+uUlI2H+WxuBePIfniBjg5z4PLGPjVwaOGTrqVJisjkaxFe/JI/bPR91Klx/elSFV8gY+yrJ2
NMLX0dc+MRJU5buRoefxs7i9qlPw2WlZhRc1WgtajCJ7rFcHvOml7v6tSVHUO4nDmFp7yNH5yZQc
sGq9ne0qxQ4exMEB4JFHYPFEC20LFTPH+qi1ehWhs5z026TpWm6yTBj5/j9YuKwt6yBQthlSdNFy
qOVDXjfWSYQMqtvdm/a4nSeouELtuIPCqhcTXDkzlrVRBLeY23XH6JxnmX9bREPe8ewPFD7Fp7CA
4e+cwjUWIlYcQE3HK7BN3Uaflh8lG/VtPfIepXglh2i7Zk3VPQ5eqS6DzvB3oq8HcXsHKuonBnHd
o+gqMh2poEQ+WVNXBzodW22Tt8ipmbPpe9CML2JMhOvYxS2dBMpOLbv6YUjcF7RDuqODofFxcHtQ
6OJUHLi9S1J9nAM+RuHj+TpVxIimm9VesRBtpM6CtWqM7W3NOSbJwsFdzrPFukY5vC52W0K088R6
krvS234IMSuZJ6rnfPKNUkcm2dEPdisFYAdHmVNxmNtiXESKYQuprNdI0TbnyNuQCKUgMSwVD50R
ESTWEGfzJU1k7LTlX15NRLJH9VEdBJkoq1V/thAYXGGpGa1Fs3V8+lqtPyOzbi06NCg2HwbcLsZ/
KIz3H/uz/uDniXIs0zI2F2KR3n5Uh7y791SvBpyUWBuHneXVlJNy4ZZjtxdNcYgaG/+ONrwTrQL3
22tj9Ks08v1zNrUc3fOuEDPnKQUqHKcGYzl3wONn6TQ1KgNO8k2B/h0s0XgZ+YqoiP2J6dOFe93v
NlWQgFMqSqTh6+5aWrL/CBEAXKX7KA5aaNYgiAz3EE99dgVQdRzR/BejVOubc+qph0J3XieoLRAG
DH35ktMFFS1ZW2OLbOw0Hextetdm1u85Hmog8C6zuoqAoi2Gpdf6w040xzpvAKOZwVI0JTvWHtL8
cxLFr1fDxa0gfWlaey2uI1A3mUbSxp7cMtASxc8aV58VEuvZSfQFeCj3bOX/aOt7DaLcSXS40yQR
JZrioAVmCI4m81YfBuYmHlr6xjcwji4/a4qdn/pB866wiik2ocq/NAA+ruquGjdU4f1H1w78qxzY
Cxzokn8ZFXP1xlmI2FizvUcxH3L/x/kiwkec9hYxX+Ht+mJwXgNQMFq+gNAdI4Af4KPhFZURQv8m
5J2TLdVrmBkeQgJG96OsQ+8QThjrhYhuzMBaDr7WX8ShRjX1lLvVWi3r4ZKakDyS0MW6Z/oJkZh+
cSujvLu1bMpolWT0i0j8Ot5GxadL/mI0JiX2bm4zzcVT2H9MMSvcUav2YDjFUG+ivDwAF0RbCgDs
Q+8v42Aq+E89mRw6B7NPf4uhW9Dk1x0XdrCe53hdFi+G1ntdRwwgrvr/uM587f4/f56mHeUlnvDF
uogNnDgrddvizbKvXY33rbhttbuhYBlevWLtLja18NBDAU6nAdHVidFbjAgvIOWsldqBSzJNEZFi
bdGU+lEGIuAh+FRHxbAWnWL4dkUR3kNCWkO+woTdDqLXu3Q+gPNZ5Lo27JqxXst6EehLkhr6ISgS
A+g29/za45F3J9qOuL+LcXI5g73Oi7revb7XuH2wJ8sn3fMF8c52E9u4QtZY7Lz1ydOAGZQwc0r1
1p+ivKPfTpNs/NKqRr4X88UsMUHh32fFfwqyKNN8MdC1iX1nqoOEqWQPnwOjMrASxd345lv2oSkG
RN+AqjX2jVBr/3OsWDgOvG+WiSJaaT7mkiYtxZkOaOV2lk59eSwZj+LsH8TZli2BCiaZacfrD9pY
oqkC45XSAMDsm2aW6C/91nunoxUDLYjxvIwwqDsplpc/wzVe6HoCxrnXNQDM4aM2dWPrGmHSS0pU
NI0C6j0aSRIA5jF7VhWS8GSBEBydgnmjv60x8k5zCS3/0YOs9Mwh4mur8x6Dw4WJ0bi8zXLroXLN
cv+uCTlk33oImmylyrmNeoiVXUNTN+6EXwlOrFdj0JqjsDBxJ5OSKpBQwS4CdWUJD5M+NKM7nH5v
E8QscbC1+DZVtMT83ojCtQWUZpXbRUyusxm2mRJo1xyi1brJyZPphoGh8dTnSjjX5ZlZ3ULEwMAC
eEA76SFXh1+NZygHUsPaFVHTgxz68klpahun8OcBrti1noaGppZOitnvas1ygiW30OEQServW6QO
WQt0up4txTXnDxN7aH2HwGJyMOxH0R/XTr0ssPjY3paaP4wYFh8wtOLbB5mXy54VJ7L2aah6CCaw
Y9Sm/aQdSO0OqD+8LYkt/WLuVIYR3K3YL4pwMN9EIlp/i5mXmAfmvnmZcVpm5HuKXXH/mRTaM4RK
6anOBmObNXq+q5MyfpJGNMsAPv74c0AfYHhReqRlhBTQIMOT0RDyEmKAsm9qK7NI3jf1qSmCxagI
npti9MPczASeXoOxXnaTX1sSgQfqXfsL+FbFPXgKcumQeFD5KnP824RZG7ld7SSiqx4r8lLrjln9
O84M/eAj8XSEScqfqpByBHakLsMFa+q1NYpKpITE6DCFiDNxKCtIUreRj20zqLWD2f7IHWTtaxEn
lhNtkkgNVGjcsgYPuXYvahNo0By0UfGlXV+QsB95jixbAzus33GsJ0fQwDmpzyBJjhWIqCU+wJhy
TpMqO3bWQdMEvFullqSfilyGtd4NMAAnK6mpiWrUcHZ8t/GXFmbAYtSQ2/I6IlV+goD3zK4z+9Ik
4bhQssB9bhrgSEqbDc9uERgLDPXSZ9eK7UWWeQ4uChUuuAac3UaD0UTZwDkolobl28TT1sPQvTUV
IfWADM275jwqgv/p3Dj2gqXVsSWvJ/an1gCP0UqswIPAsU7mpHZC+QwU+0DN8Nh5xVr09UAuR7x3
p+FpStJmmElOK+gQutaOopZru5TyHfIp9jqCtvuiRuHnCorBVW4L9YxfZrwQ/WnS6qtEBkbuTKBe
6M+8milf3LGoD/wCKpxKkugFdlu1qDzHvQcLOD7kUn0V/Z6aFJvY1Q0SY1wkqOpNowMnqtHZfA6+
an7Y/+xGD7sCbmvXNq/HHe4nxU7WE++B7SAYejM1fwZf1Rr9ExGJvNlwNUNkYV7frNGbhPmUDv4K
CYsYDlRM1qicOHyiE6pBvB4GKz6BxrPOaYHDpeQZPM3ezryUVKnoC97O5tHbWdhnpyZFHCvwzKvP
2+ue/0XtXhwgsev3RujKWzPWssms+v2AaA6he83zxN6L2DkCnXcyYQaY0zb2HhD3Sx+VMg7Xrgzs
P6sgjoVSni+N1op/1H24HPWh/+qFZbgeS6xd54hqKpH82wihExWHwTIJ/OGr7kkQPlKkNreo2yR8
iyTZP7vTDqTyHWtl4IW1NP3aJxMrNifWtA0R464Hv0EKjKODZmiDLTUDYtSJbb40GMwPUl5CCpn2
NO+mTWtTA+6PVXmqgyj5obYkfLXCyR8GgIn7zpbUTT/m0mcyWLcIDdLPIhkQHjJDKFEp9WFl0lvH
fu4bpWfliLJu/YCO4nCP9vlOS/nYSzkbsg3edd1KxIqDJsffkLDDHHKaXjTBCKcSh0U2pRc2l8t2
LClLuom+qger/1JX5OEyjezIWNXDJ0tNV4ICjTwq22HsVFaC5WyrlrKwTRN7PgwDY19ppcfAHYY1
qvuZCVMGWVxx8E1ZPkjGdABrnnAX4RRsra5CKWi+J9wbqRRMIyJ84rT/3WnqDYi8QIeF91oM/TWY
7teIfRnUcGKDbT3EhfTX6Nbppsq9AQFXDiO42+OI3WhsD9ZOdGkaKuLoV/4pJA21/hgPvr4YUeFY
zXPnOHHmRdU2fFvqQ1hknyVHSXBXR3JFDVd1Yqzq2kwvRh6z0dSjcFuqOBRXasBOU44hzjfyuDf0
8nuXJ85GbeURKwL8AaM+qa6ir3bacTkbB/5tnzzNheEHNXWOEWvFZdUtG/zbVqLwOAtE38qW7+qY
Pu5FG7frPomq5W34ph39r+e38qauaZCExZJN1pibNms+2cEK8cuFofbxqRva1l9HElRPjAc/NqOJ
ZYxbanKHN99WtN5C6+k+Jm5mb/1iRdES/SLiLV70675and/ixSVFqPPVLBBgyifVanHIctdcV205
LuY+cTbpZ57UzEHGVsQYNrqE8PVf59V2BylIRHZR4Z36LrLWWTEZC7/FzCvWCK9tqUb9xPnAPBSF
cX/7fYgmqlfQovkFzD8RVbZbmOiyU4v7+dvUW1OMfOgj4/vN9cpioaidvK5q7mxCXSCvtJ8A6tuz
B7QYDCuGipNYeeUVCe7L6ISKKDHJ8lrUF6bRf51UV9HptVSiBEq/dvQUulseDXhIedmwiHKzxwmV
toc9zqYdKCWKPmnqex8I63rN3WoyT2VEDJMTVqgskn8De60hPBT+0qm87aV00C7iMNattbI6rOTn
vhJ6HSVE2VskqayzLW69VTcZh4kD2Wr0Vkty3mnvouA4GYf5ZqTdl/1XEfCuu2mVDXK2yVL0zWv8
D2tXtiSnrmy/iAgQ82vNc3f1aPcLYe/tjZgHIQR8/V1K2l1tb59z40bcFwKlUqK6mgIpc+VaiMkB
9yR8f56DOrzSCs8sxlJTX0p+XA8ooHwzTQ70Mn/twJrjL6Re+/1t8ibEz6B2JG6+kO3AoARKGE2r
BlLD9mqzCnXWvnMnSpCsNfqgHchEDnRI/c8mctUDAVZ254G/znWb/te5xqr7EiapdQgYX/ieKx7o
kFqVs42tSL7r2nQVSJHYFDp7qSVt+r4I7/uC6xgVtGRUrJxtZMJ7biNwhVx8ab17+yjHua+wlfnd
+3Y9GmHq+ck2OkN4P2B+asnaek0K/jpkiX8dFJZ7TWbzPTWpdCec/COq0MSZaniKNIQUtnWkBjlx
MNOjltF5SpzuvdAH3tE264Gaal0Ugy0lpPNWlsAvh0bQWFQgv1/qNpW+lI8g7pncrK7i16hFnZ+e
w0Tl1UnhMkWoM1tmVEIPnANkAZz+PS96qObm45FMdKjB6rT1p4yBzBFuiDwCaZHCz3TleMwMvzk0
g5P6zcaqem9HW4mMXnF0SgdwOEarzrKsBW1TyEbbEjq72W4jfrPRBA6yfgszqOSaowAUkCHQgn0i
DUOxqL9vzRxKDJpODOWu74Rh1diuXZeBIrOHuODGQP3kptUJ0imriw3KDLJNo7Opt94xZn8NFhA0
SOklS9Qp+evfYPLUpN4aKce59waTJzg9srR8HvtbxzyV7s0m3MnQNkR0C1VE0DR6mWowdUUWGP2D
3nJfIsneIMhU3lGn7NgCJHnsqSmgzDoyviUzLyDEZyvU4Q4s8V6GyhT70qyzFfW6sTDWcZgij6Yv
EPnN+wXmKQf/twsgmfjpAkkggg2oTIF6RZlLd3J5tkQTYRdqFi4AfaPFlnnWH4yxDE4yGpOVcJPk
e4NCjomB/xRCcM5GscoDqUWVPQ9GeyUHACh9kF3E9t1tJOQB+ffGwiY4jJwv+VS4G4i74LZywVqf
DwX4YRLcdr0Gu9wOZCshvAJ623J7s4dJqzYNgJKIc0Ec7Leh1DQITKnHok4XelEfE48PaYKbyZVx
Wy+k1qegg1dJBKrotE0Bwer04dZNtnGK+WpSCARRx+9TzPPULRLFiEKvbNZ6p9tByV4c+hrQpQ97
DDTSyR5AtLf6eYqSw34Sn3yqLhm2WRd+J+VhcCWzc2vMKsWz8LCn1aDJ3hRbciILnZEiNISi2Rlr
m5s5hqAkOO2QZP1l0k/z3ey/TBpDEKsvRRL4S4bKKb2noA2IGwXedhiyt3mLou109tv+A4XCXyD6
BTyt9gC+jG2SdEC0WDdvvr6ereHJ27wDot55P9M3agWAU3BM7aJBSKdsH0WOAj7TmFCMUjQ+eIQb
/2n0UJkOwpp/IGEXPFt4fiKGZ0WnKW3bI7MBhIR+kf2I71wtuNGZfxvdHel86TFuw97HRJYRnUSc
tMcpqyC5rsblWFTYFSOi/dbh+bzoQeJy14oedB5mjN0XL6Y34YP7AXyR4zIX4HL01VitkFFJ7wA9
HvZeMBpb5ovqGlhhg50P6rDsEHTLmjxsTNT90Av25bdBVtcaYFt1qmvXgvcgGJm/d1Q4FlCdwAIS
9UGtv8nc0n7J2uGSj0H+V2ZnqKTE6u0B/JotakzhwQ3TfmlVf6H42Z88Pub4jx4oYoM4O6qAV4HM
nsFLUdwT0EGuTWS3XtxRtCgA408EqKi46R0GcGzNMIeitgH1hBrGxh7AXiXBt7ut7bJfVtB6PxAS
Ii2TeVIa361o0hFoSZqUMBQo7PTnSaUFUfcUoiWAFmOZYvrqPjab8gRtA+xAIE42N1FDL67EG2vB
hNgJGFa0ieza1KZmeaIpPuYhEwQ9l35qWPiaQd/vAfSIwiuQfMSnyWPZndBCepLz8i+p9+ldGL5B
7Dha5dhozR5uZ/YLDpBOCKTdxhMpCqg+4qmgAxB3VZ1b6ICM3Ejx05vRBQ82ZC4NbF1oNJI2zYKB
80G/kGNvVQ0TwmtjUdwVNbhEW833Jpt0AKDq3x2tZ2AvoTtiRNTmEVkf4i7WHXFaOydmg4f4PCBU
VVTCFI/v8R1l+8VmQIKa9O5WUT+a37rsFUqh4CDqublMwnG6WMA3nVDADoqwd4eyT9ZtbgDPZ6TB
duzkxjU7/+iNkeuvEC7JNiWIFIEyspK5OzGYf0zw94B+CHqVOUrv9jlDETv9ZYBZr22g/1/lAKaP
mx3cOGsnz/jrH/w9bWdJWAHZKMBFVoHeI89a/Ep1TJLaZhC3C6SNXQjaIXYR1tawcLyig2RsY78K
ZF7aDkFIBAcuvJX1glg2xyADpZUBvkNqOp7z3wc1lgNwXjmeEaSqQH+rDwZ4KgEvhH5GN/206Y4U
MmVQhFGAPZnQQQe7cW0FzSkV43jl+lAO7lrUFdjddYsOAPw7icCiU1vCQpp3ErliaoHSEXwcQPZB
Ejk+3kzp0BZH1ZtfyUQHT4bVPjBZN48UScv3Zev+gESPPIL7EzJGcsh6iINWcgkidBc5JlUj3q6N
1EOedDa7U9uJix9lbprAy2TDCVsma91MvVoQ1tJSqL7Buhw91CYfOqMDWNLAW5CdbmbQ96ZyUUv5
PqAVkNhuJvMuYz6kjIwu9PFMNhi+OdlG67GJg1Wa2eOT6DniqG54ZSawXHyowR7qWcaROidlmiio
hNA69QaB2+wgWh0tqTfAq+bsjf43VBaPTy64oB8hB1C1bSuXVWvcNQrcYuRZuajObsbS3NM8rMVP
R7hqXFMvE1IdLNS7gg0Tnwg4jvQ+ZfWBpiUPICFB2Gc0D9RKShBRYsvZnGg2xKwkSOybETRaHvRG
HejhuVaPbdjE2XOEYlYkPBLQREGJdKdwI+9t0OieUZWNR3Mb108NyDEWpoIyW4UvLULAJ4ZckFiZ
cTrsZFwCcKFDp9hOW8sk4Q1Y8dAsWMXtBdAM2RkvJfC11A6KbQzHX6Vdai3zqPjFkfsQAYiaYmOW
DVSAXWTfDJ2CiyZ3ANxbLcN+6C5kok5PgMDGDB21IQ/q8CSInGg82W6TWK4ERreQF7KbwlCQpIFm
Fur1rVMrm3JX8+gaTYYD6i+itIoLBiIrCxypU5T+VeBdDnIV3cNFiFNowWQbD9rBCzKCuxnudDq7
grqyXEuJtBTkqVdh+Mqrbry7hQBGw0FZQJQYOwocUEcinAFC2KJd4QFr31NHzgRy3pX1CoKM/OBX
VYkHX8i2TiHDS91B16BwEwgqRNO0NFs/fe1UUC38qYi+NUFzUQoB+cUwvdXY8OFbrTpUkPTNj8wp
XlyVlW/SwL8W9cvjM/YDxQoQX3GVfYWAgONa54AP026MfXlozFBBlZf968rV4Hy+squvbPD6Uo8V
4ixV/oak/ecr9zJ7SevCXKal00P6u9yAxAxs3JNjbJ1qNL7ZCvd5KDMGMuw2WIPiPzyh5r8/II8O
UUGVmvcZCM2WvmjqL66Qrxq0jfH/gNoImc4p+2ZYhvka9362YvjR38d5ZGxRv50ekiwV56FLp7Ub
TtWTzyMQRnPH+g4hjfePYeFjGFEcf5c2goC/fYxxCv/1MRInqH75GC0WNmcb6+SlHPB7bhTkK5CE
KJ5ABVtd7Q6PFd1yQhMHYPlKfywvZMJqS6xCYcstNWk4n4BVomZnD/Nw1HX7YqmHojAANeYgRfYn
J1n1NnchEG8VV2y1AEzo3EfoCbiPfayDMBBBOpKtjWON+tVcVyA5fgTCqLh60ftwSIIhn5i4iCY4
0jzJznk/CH2WAf7uGT3QpbrlJf2E2EpuI3Cqe0DOA9Uey9ybYKlckWCDYyG6gBTIdAIbLDT1zL/I
DHVRSMVoL9KpIa9yGsdT3ZhXrFuiZVLX4MMcldOees2gQgfW9T3WxyCDTkD/uL91QBoB3uaH9zi0
66qLdpDrlEsb8bM9Je/yDNxXYJgIQIYKnDX1gvM63FPir2AT5HgD0Mt6UbSegQOT4nwRRSrYVonV
2isSf7e0EZoKwZaE3Uksns6ol4HFbdHp3qYDdkaqDqrrIAm7m7j9xIilVrdGz3wiClvq061bn/Y0
Pzx/HQeB4dmztlsbhWSAhUXKHddZBw4lWgLOq0EyDkkNnRC9WKRUOR1mb6ezUeWL1PztEI7GuB5r
rH4V93apY9gAKSTjG4BdqzoPs9cxaWuU+sFO3LRZEoLJoslnezBqhrEgGt+0/eZvMecHlm8KzzDE
XgbN2E6HLmOoFlEyQbgNtltvrP0Kv5sAdqDdYpkX/BJbeHF1nUKlhU7zhGEUrwa7YAfK7vjV/TSN
4vU3L+WnOrd4yLGDvxr4p0nbQ+IiSHxnFZQcCU4tzKpsMVybEf9SSmv0DHs2Sq8NtuFfc8e0H8Gy
szbwvoFmiitPRo79GinVsNzCco5xFBFpHRvIvpSApnNxpN4udw8jaCse4pg7NAeZe0iLnniBOWhK
G3Ew4JGyYlHwKoOCleSP9dg0oN8BUKmxE/5YgbgfZC3BchrAPrts7B6ahlHkbxrHe+/NsK2moWT6
03jtQZ0+CuzWLjRpwnbZ+l2t/xQxE5j7ldOc8KeImbPcdHl7ot5JZ8apF9lxOOu8+a2Xfk3U5D77
PPZPzvRbw1MtO6ljmfjDsvRC48mIx3+djQN7t6mPs9/8jBRa7oNoh60oM/vIhwCkO/qmBQ7iYayH
8dHtO/tYyzGHqiFuzhZ03zZ2L5/sdDNHP/1VCi7Qqa+UZ65rz0eACCQmx0lwdhxZ560gCW8vyHbr
+FMTsQTWLGjcrdsuJ2/VcShk/9Zh6flzvHFXXWBD4suw+B0diip/Qv2qD8TjTxOdgdctXIJTPl9X
pJdJxjoVoE3xAlCg/eqdcIDdc+/7zWyPcXK7QuFX71fwXWC3NGtcuGQxz9c04ubsGcVjrIq9YYBl
E9VL6aIphnTTQeUTWnIB23eT2VxMnao1eBEeTQmIgc704k0rHkQIijfbbaDbqj2ooxDO3kIN2TwI
5cVyJSBuNlpTdIEcabcw8rD+2tVIR7qs4Mci6utX6JHN9naEShEEiZx1k7XN1xprVcuqqge7jMBW
VIxAGmt7r4ejAiq+DW8gufoYe/IFIhfVCtp72aMyEW6hM7IpbRu1jc7+f/yMCuGF0gR1+TBwaxna
E+j29RPN3U792H1xGB+PownMMlmzvLCWg8ITpeY29CvWcgIJdggRHgMEeZtWpNaWhC4m3764VmU+
ZMWQ3SeC/U1m8gqSwNyWjjN+0V5m6G/tAniYynAesdZENbOLhwDy8e4j2SrOVwOKHK+2C32SFELN
Kx+o6y150ABnRLhTC8A+kk0P6D2wt85xgIDFCUB82Rqs3fwVcOl2H/UtW3Md+vJhdzv3s73CtuhN
+//JrqYc6rNNtOADl5esVMEmY321rkpePIPG0N5BlzJc8qgrnhVvUbTsx/7CCNFMpwhBCa1zRM6W
DT6fvlAX6szqdHrIQEIWY+mkoLO1KuKKPTGpkqvyO7XrMy8wEYbzukONl2W+UFYc7R17a7lC9H9T
h1GB7upYsKE7zO6Q7YPeDESoAMZqwMIy1cPFSSr52q28wVGvpiE6CE4NOdRM0IxrqRkmDcjA6iZU
SWuIK6CUhZrFAAWz2FWPyEyH10B6ZzLj2wVDUQyQe521mDKACloBIZgd9frW+BY5Y7fJcuzvbq9b
REfycZEgQgItgE+vYXrb3l6+0bDWRb2fHKiPkwILOifIvMzvahrIEINOQIZ0csDujj2kpTa9zrIV
cugekinadJLHd2SSZgC9Y97+TX1kug262X4d1A1Tc7Sk+pv8/6+DEgm0GNge8NGkCBAn9Ye7MI0B
9aiFspvvYxsfjRSrzccy6qqnMov+sfSqq/HbZBFgMXkGnaA9N71fm9R7c0bESpxvTZWh4szK42YV
GvvI0ZXFgx1M92jFVGfc/7Fl+2W5ULnXPAASwpZuwdk1YNa4gax0ewIRXH9QAmI5oR+IO8SX7ZUB
wMTz1EBIY6ya9nvQ8L2wgLddVIBzg6QAQqGF/R3KO/yLx3y2zJBum6fsDU376JfvU6oJgCWp3Pcp
UVJ+inHvJp1QX4yK9aBmxNmIGrwFdA7Ul1LgmnSmtO2PfpU9gSY2BGHpcugKviFtsAhhlbPng+Ki
AXHympqtbCEUDkVOUgojzbC6YP75w07SYh4CGHgZZynWgueghGzwAidOhPfPAlId88nnrv/iYwLw
c+inxN7E0pYrPvnRPgnD8YsPOWupqvpFWFV6zsEQvRig6/GF3BIoPe7BEQydTcdf1KwPd2nGoi1H
seIKhcnOOlE1/td1PsmVXeXQ/aD22DkStCKOsx4gKgRdUG9a26a/BZbp78gd4z3x1gN01d3R2Yf9
ZiL75FqzP1Hck8nVgJEBdrxV4z3ZyUSd/6v9t/lxj3/6PL/OT58zJETHx9yKuZsQVW0by/CgFv5x
6EFkOzJ5J8sMvO+NCpC6KNPvre1H2RrYdsR/WgmSET1g9rGnFEIvqQ9VmBRP6X9PdbN8TDcPT0Hp
6w0FFMK1GoJTufouEvUytIJ8QzbSTpBgPr2o3FzYPQMvNl6lthNbe6RGzRk3poLcWbgikGcfLPPP
SWO/v4DT+t1thpFpt7Cr5BmsId5z9tNt6oZ/zfarGw2vohj/Yg93vz1hYwwFpruudqFJbzf+NRGJ
cwXaU6F+GDd6ZZ7yDswW5Ckcu9t5nh2AK5FhU6L92ykB1SFvwXVLPqPheotWAE3HkGOZffQVwL7s
frqCuZrdcxVNJ9BG3JM3TTuEeG7Zc3LIFMNh8IFacSKj2OXQwXwxa6QkIj+Kz9QE1d+2Lbrk0YAi
3WMx2qtR17hmuc1Q9SSqBTWnybJ3IGM259584ADCDGW5o16akkNw40xNPeWYg5OPpixBr5PLuDu7
cQRaFCNEsIIvGcVN9EG0BWDikIM7USxFxvUETbwk3lDTyrg6MhOaRX3Dy6cYeaNHJ59DKeTQNqB8
vg0XojGXoS/XVmdDpTBOw+vQoFSNabXQWvWgnfA7AI1lD/aHf3uooDu2A171v3kAOYWwuE55/GEO
H/v31ZDY0IfHmqVgayBxEFLxbAfHSdPu96mxISL92Tb3g1QfJPtNCxZYtzSsrds4yEowsJqiIrg5
+dREymRuEsKGMDVcubPphqn5GERoHfL6MFGLXD8GMpQjnHiMUuqUVXcyz46QH/QfAQ32H33GXlDG
1Z5BEutDsrwJ1ohvD2vq7HwjPI8IWXW6k0xlmV8qP2dgpcXoLHHTNUrq2w0ND0xhYSfafp9H60GQ
0tgC3p/ck8kMeiyqQPy8pU8w9IE8cugBL6iX5mDIwZUm669kUrWBCiLlZzv6CFDXbg4u80wAQH5+
IjD7QPXLeCBLZxZQfZq+R2nS7ykAJ0CQu50aWc8BPJXY3QUv2it10k2GbCxE31N+pRuMZx3KPn4d
Loq6XnGPgb65zIJ9gvcAsLvBvgub4sllaflUYJ1kD9lwFzc27nGXOUuXcbGjTiCkp50NooQlDfgY
judVARLX0V8HXpVebPuRQBMML6EVIL0T2HfAd581SCq3aki+gwb3myeh7wOikXBfcKgx+nluvWEg
9dPAsTaClZsCNFOuDDNle1dD8C2jGXdIi1saeiGuyAu7i6hu800A1gIFGaQvMktssJ3myGDozGKn
pVy0Hcha9sn+qz9yhmcWtlzuUbo8AMKaAamgI3+/xQBrP6mXdoKExq3jU7CwpUigr8CqWSZ4hvd9
BS4NFV2h4hVdPQtZFiyPw20PGdsrOAIQ8/dQ+qWC8EQeLEqt+0F+m0bXTZd5yD1NH/4j8pWXLl3N
DtzqKcmX5qAp3aaFZp++QtMzBG8l1LujHkVvemeH55IHGb+421OzZeaKgxX2OcHOA8uWf7vRq6J3
oaAdFt0f3Ro9GwGZP9z0Pmaejex0UUM64nZRmk32YFTuMwXgBITJtt2UZUfoguXHwjKc7QgUwh1X
FWDslRU8ygih64a51VeW8K8JV/WPJoXeXeYPfGEPgEC3vPohw+braPDya9GUKaRxMv9xZPgx1wbP
7yBQ8X6Vxho+X8VzknSNPFgL+uO3xjbfWWOgNK2OwGwRR8wnM7QhZ1qZP9lokKbgCGILEhthsM4R
e3uESEx1cJGygTCP6zySLRZfOuX0D8rC6yB0ITvcTuDCuvlD+gqQRmFildpa7XU+vPbdBNHSyrl3
x8E72Hqx6gG7sbGyMUUaexJ3SLYPQLv+apzF48loa8907RwGEQR/V5l5MsFycjvxPWu2hD9PfvGp
0nB8SbrmjdbItFqmhfLYQ2xeROae7CoM7rgdAPuQT19lDNmBW3iXwsDa7jCInTtevKHKg1G91DGU
KiAVYa0S5BkhOZdOFzsS5pIc3PAl6xpnyUsUq7cizpdiMuPNlLjOxQDidj5YIeOnUDjrvogQ3qIO
clGQW1qW+JFtyNaj/m9lukkMYTop7noFupDOzYZNVQp8f01lIAApxgMWjeMXsOf6kKh0jYPUTcY2
TTj4rzVoaY5uAPU+rrWjrWLyl1KAwn/yjRJMWPWPerSNN30SZPX7iQV+3ExAEMS1kF0srdx6aYKu
W3EpnDtlQVsga5PigIQBGB2iKVzXDKoIqRWVy7wG+U7sTC3uQJzJAGhvAHnQNi0k/dLBtNb/2Ycc
6ZCmYDvh2vs2GZ3x4ltZdiG2W/aJtpx9xad7ZkwnkiHLUjbe6z7aYVJfy3C36M3pR99/Gwc+FLDc
D85bC1mGBYiP+CO3o2AzBsDYKNAYnlkaJmvZCOulMuS3ohqiHywBDx5WdX+B7tleDHqQwX4OAvh2
OKOgJwWzpmG+TMMwD4Ks6jyorRDQAtzEiPrsmDSuscwnlS4Rc8qOcTSApJ16uigd30+pa8pMBFDc
YjrYAxJopS6rrAwUgicWhNehBZacwggMGkYh2gfDSetlVQv+NhbqzndR67Xo1bdeBN0PlEz9wwM3
ePFzGzzMweDcZb6ZQfdJ8AO+2fqcjTZbCyfwH1kqXpMo3k46f0QHVY0hsDUcdePUzm2kizN3OFiU
gfrk89HNAz4eqNWZUJzvxnDaEiSoGqBT3reI6M0IIQ0fAiXLn23CAwMFiVKTM/kNH2MJdUTzkd9/
nA/cXvE5yLoT+DdQnmL6xuoWYekd8wks6cDc6CBN6QAUWLkeqMo0OlofaFAEbaf1zTal4cUy3hps
uw9JENbYJZvGgO8wXs3NQRXe3aiKFJW7SYhwAYiTEn2gDjDZRQvbLfn2kzdWy6t2zPvzzdn1NbF3
Vj9+coOQe7Ie3KIFF/grCGLCs6hq1150iAfsQzt6rRmLLqPAvmUF+P3Gs0E+Nrug5mpapElk4Oky
FivgiSBqcHs+DSyvQWa9pgdTR3ZnlM6lzLtipbQz9UQ5MnALUwAgmIrZ+beHH81eMNsC2SLK0jXb
oafpEWNWoi6TTk0iPrx1kVFZqQNUH7AZeghp4H3y471V8RU5uomF8iC79u09c9Rsm2ewx3rXQqbN
4YuiLiA3YVnOfZJNzc5Nunxf2u54N0EIEhpxafN1gNyjb8TGj0A1O69i/lvnF8OSBhVe2uxUboF5
JJTjnY0p50GF6Z3pieCU3Q4xIm8eFAHXdh+m45pBoW9R6EoFT1cq0KEemiWCVuHZdpQFXI3e2oNr
g4P+CqUHIGR898OuCcwlom6AN0fIZ/Ex2KwStYU+GuSNkc65A2Z4uCsy1ZyZB4V6wQoP4jvgUTGT
djxUoXmllqdNdAbeknwnPV2eoIfSJNRRGnG2MWvA7/yoLd9nCfO8WzGJSGpiBVGyLh1sNIeMgZDw
dinklvBpgKDZ0WzDmO6iNBUXAVKFdRCoZE2/qEr/rMykfISSGztRq43C7lw2Erx/6KND2Jhq7QFx
sU6r8N2GytVrVBnB/FtEVW15rif7jvzppwjyeLGOuWrWt4lUJO5tyBafaR4Eh0G/MfopgkygVKk1
/5WVJf8Ilfr3bg/xbhGBtZ7swnP9pdVa7NjG5fDMUr7txsD6misLStZlO27JLUMKPbewsW+nnh3+
07QTM+qFp0DDRdMWkSoPNsECW0PaO1QNRuvCnboNsZBRM0Vs/VOT6yZRlpltE61vvZFCUMIs/4nx
WnjuoSl0EBn+Smo6HNHyygtQiKB7U1dzRPIauETdNFNgD4Wm6acmUgbJOau7bG7GozLPcW38mGdC
xuOSxuU3asXCdS99Z7740zQ9d6Xo7gzoiFEft2x+3+bhhfoGIBfv29EGZwCuCEaN5ooF1i4Cwcpz
YkwGMEXjhvqKnlkPHggDaZx0Zfs4dsmS+uopTp684p8ad95WpcC6y6jsH1VRZqDlyvujp8mdABu2
dylzamjpgC9qdkE1TWO77pVaaZkzYAATa0PN3hqqS5mFF2rRoBIL9AUCBP2RmjSlH8irn6VPo6Y9
yfs2ezB01LasubPFAqOH3A2v9wNq9y/kgqQMv0CDYn8b0BXC3KIQAAgKPQkdZJGIeZK4aPq9Dejy
AgwTIVLZtbdImxBo5tpxjAUzXA6RLRGuHDlF93VeRfeolsx3CeSNFib5NAxldmUtL9RLB3IeD2UY
e/ezU9bi4dLiHpjnzUIwJZluFu9ug27XKvVlrBQUtmFWuisUXAFDEsYmO7r4cj7WAoVKgNam9qe3
/5CM+Vr6CILXnblNZd7vPFQLPcbc/ZunU/FXaYbIHPjVcwG6tD85ZK3/HI5VPTvgxdvv6hGbLj1D
js3Sgw8emUXiQdO+tOL67OeG/crEZoqK5LVuhuYyJDFw2tosS8W3GYDjGySj7NfboPcmVuspIlnT
VB3nN+PAQvxGEl6hvA/ySJ8OMgLgjfcjVH7R0ep3K51B5t2/YMOT2EO4IkvIGNY5WVVto7yEGp7r
hJB1zcXaFSx9FgWWgkkXd39XiFUZzHH+EUhj1f6YfnU7BDVy4LOx05bYHmL5fbDqFsV2engEsZt5
+BSY7TNSHv06zbHabzUWwtP4CNE6eF368kIt3wSbwtRlYmmNFvAdulcG6r03jlEu37gVEFN66Mf4
MBjKjRmCwTQBhTViASiE73WNSm6DVgU/kEfk7QNwRWEv0PvMfJPqifojcLutmB1ORxqY64EdFbdM
w1OTJ+PB12UVTReUF1efUTP2IvxOo/5kTdDaBgsH+BmbSp3IjTwmI662nQRZ7B7gI7kM3KJBxnM0
5tqAKE+rRWKZ6t7qg/oC7IsBNCtSp56qK9yftRYn/TnCjrPwCkJAcJjnzl++CMSRXk6yTcILZNC2
HcebftmyuN+ASa9d3ZZ6eoCn8u5IJgWavo0Z2ABJIzwqUm94i/J6D+Id44flWicIl05fBZgFlj7q
/e/Am2XsXGn2O5SXArWpB/ku6hZTs9lPA6/upsgpF9lY8nOuK06zBPBoBUmgufVhd4VbilWhikNp
g0vxRjIDWCh0fQzpg13VLA/UkeP2Wle5gxw/i6DkKs3x3IAh7VX+UytLvsZsiMGRC1a0sAntVwH+
r01qqWFDTmBtfR/DvMZ5tf5y4nynmjK5ysbmj6ywAYzPTdBXtWnymIuqPeGJ85U6J87rMyiqz+Xg
5Sd7zPIVlHEhsKibocQbcEGndIiMFI8w3TMOGXp8CHdqoR5vTcbe/Q5IXH51Rr+55MCPLro+NL/w
djBWVcPKPTUzZCygjqmeM0tvwYCzXXAww3yJ0mYAtsIM9j4P0iOqTr0llkMLmQnxMhUxP5vGGIJA
FzAACMl2K6MK4kOlm9pNaDczbvgZ8UpoosUtkmFAYa1AZcMP1Pxws/RsAIuBG41ABVP7HZUdYNiq
q2+hh5i6jpinZquAtJLBZQjL6oSKOG/14YGUBEoAUqWWnvaIOlDKkwc0iapvcfM+B3kYUJwDFxE4
kvFAMh86JNPWU4MakKFqrAeU0lsPuQg3LaKUd+RRJKkNxEE4LBCdAs+un3rTAk+bcU/Ojo3CbDG2
wFxhKI1o9ZwIR7Zrp1JTsaw9YzP07lcGTa19BjqmRaeZYdwpqo/UhEiN/exK8d6MhzHZJChVXg2N
8HZ1CcEw2qt7+Kt3olLJijby1EtN2q3fnJ1ORUcEddIFZbU6pwNVcFr2m6QNDICUC3kQjh0cTaC2
5uxYFoGSa0CGlQaQnVJn7Tgk2xEYoHmm24Df50SkCKqEq4xj2cNyAN140Wf3YYY32jD51yYqYQKG
4Diw4O1m6lMPkghOoZZxl8t06fNCrFKjyzZzu44nzVme2Pu5bUV4+TZVeaEpqsLL7sdBYn+oBwNv
N8+fo8QWJHXDIU+ORayyE1Y774cpSAH2+b3NqxrM6+2R7DSii0IbNKomUc3YF1+Dzac+gmCwj1pK
OzLYgmyu7sC/v1qWAEWtbzQgdIYwOtKoQNrxpHic3NF9GgRgMmNyJ0E590QW25j2oI+Q90Kbetts
Fmkt/SN5lMhIrFoBJbTWaD2sqFAqKRpwSNFQDinZA4qxwgU1URJrXf6XK/l2I+8TQFxaZOFDmbuo
lJ6a4tjpQzLYaMuRF8AMTcWRzqi7cuQAcmJ7AG/jx5iY3KmfPOupBp/P76fUb7R9s4aUVrJ18jhb
kW74vtDVYTXukxVrTXWWAOCf3TzPVrnJ7OPgVT9ElMmTpeT7IU4deSKbF4Bfz3XyI3VO2kOCrQFx
tA8X6hlQQQdKZ/CqFcb1lqaaep8fzbH5Kj4qyx2kGchEaSo6GB0oKrUXtciVBk68mwfOGa2fc92m
/3Uusn9c8TYX+3lFmpmVpX1ELTYen3gYNRkqbwnBG3w0sd1hz2mHx8qtF8uJ/2Htu5Yr17Esf+VG
Pg+76U1H33o4PN7JS5n5wpBLetCCIPn1s7CpFJUqddV0xLwggI0NkMcQBLZZ62OTeuEQjzK9PpmW
Ik693gQ7vNr2rZ4gYodkU9VFgMou0bQ9yahgdol8ZlkgzQAgpQ9RixMEcLsaZ7hTEH7vJspD2VbF
EzPcBxd/hCdAQU8VxJNOlT+61KB37kGVsZfdTI78N1P8f9cBBRiyvIDfvbK4ZR2r3jYXBPSQR1m0
rsFTO6FDGA6YXcpStc4tPvK97t7Go248fDUocPV6Qof450F9UhoPoWHGR8GQfMlzpb+koo2dDFyZ
/iwZYYi7tGO5IU8jSfqqSjRLVmobLcYZ1Rba8GFoxn0lqIpgmrLTgNWh9tIoIa8gbXqXVRBpmzQA
ECzJTHgoF3XrMECDsnLVIad+FzhNdj8o44ZVOoJapVw1Um+Wi7B4kztAbNtViK+7twqcId/ls/6f
8qJC/hp5rybHl/ReAfISnMzD5CyrAFt75F59O/vPsk6vNp3l9v7sPxNwYcIKG7vr2SnGzfBHFpr9
gUSTPPKLABll5HMblSA9RkZ5O1+aY8HZVFU0+PM0ddB9nJo6Bi2bpqaJVEA5X3Jb90cNGYKNPcIw
mCEk5ZyVtu0rdZMjD6APzlMPVqhhh7yWu1zKSK/WAzAoIoJkQzNMY2mC91kE0H2Q0CQnfS+wPZ1m
mkXznFWcbvC+cQ7UiTiw68TK+LFDGv+yzx3suOVGZtp54MVXDiZcs1LkAmd6W2QDoLpkk7YrFgvh
axNBeiCZ7QLgAEHhF9Q5qcl5bbjC17OM6b/maZXB/TgtDfIUGLMS0aQ4R2EbRNN2QLSmTira92mD
BkeFocSuqm8Va1e22NnRfsYNEQdBTdrPUNN2O4FEJLgm5ib1IpcNz0t6dEOcejpkEG+Cfnz0WhyJ
QkftjgAUxx6P2o4UUo2KOGCgiE3rDQ0NgLKO14YcQu15hqAAwL/R1def5NPMHy4yZF68cFwm1jBx
dLveCW90s1N/OiBi9QIrfs550vl1n7hnUAC3R8B4IJ1wKLxHrTqRggVWYr9wgClf9WV5YuARWVKH
vTHAMfUEZudqaVciPnlRmJ+jEbEHcG3Fz7Z+25Xa+GggKX0JHlsmt83BBi5i2B4aEHfinTv8zFWz
WcSpEV4yZptn6sARALkVskNBit3UUSrAXw505FH01d7RIkArWjIEqm/ENclEayHKbuiG6wqWwbUR
KuIiyCL9QqvVq0ZuahO4kqglWiVaK0DMByMwSB5Dx9H3sKrsKKllTnShJtidrT3Az6dO0ic5FQNc
S3srtref5XJaoEMr+0Jrtx/0pZwukI5KdEBCztT5aTiyd+E/VsV0e3O+DakhJJIdxjLbzNPqiKk/
Ja7wK6XpT7YNh06PmPyLLsDrGolm8XWTegj7LcDY0Nce8zVTKx+cpkYan6izn66LKAAh2LOXAjyJ
2fwXN9kyTXMH/KHXcAYlOKVkjV96RvALrjOEcWfpUx+/IEevujM5H1YRlsZjpbLioMG7uh5dE5tK
gA8swtxtnw099JUxy38Bg/ueW4P54Ck9jPuwvJ9tRVV3YEVVNg7OZFcJcztftKr2czC7nbC17Jfq
jHs+eNVPBG2CoAvohw5vFpHoxhtVZ8kmMKt0XzlNemG6UbjUvE78RCT9ZijT7FUdou88S4b7TvQD
Tp8aO3oaN494souV0znFg8NhDpSqRjvuYseNDlUdW34ZJhwQ2FZziF1tvGkb7QY4HdZPcDSDzSkw
2yP4w8prwLQ9kRwfBlaZrhInBti6q7qJEEgdu0vFQ3IdADDDs5Kz+FRpEQ77htE91dbKTmL2jOAa
0GRJBb2xhw1yKKNVoqfsEskv7LIIkOAFg0MJe72VX2rgXnMXZY47HrMLEiGHS4FnWnhGtOiVYhsq
bbIWMugDP7VypbtZvIDZWOwN+d6bOgJkC4xBcUmtyA6KU65Hp3lQVuCtP0QxQDzfJ2JwGC/xMCVr
hUJEsKF+m5h0nEhrFrlbPxPY2yjxOMuUD4c2XzBLQr5NwG9TSTpUfGiXfTgeGsS6cs3dg8JmYdlA
8Sgy4zzFLIygxoBxIFlTjEPI9OaEBI176iSRHWkn3eje9BtEuMNNFloHpXYtn+AozKL+XsSmdq3D
aHb8Qt5V7KM80dvvVta86VcIAPIJvQL/m+9ekOjXfYhsqsmSxYKuecN3hRPk6NjABqWYBEpVy4G/
0NYtsCcC8xJfTHHXgZJp2yKFe90OhvZ9xMIbcid6wisM8ClNqhwHbo0XYKl2AZSBhGQ5Ej7d4q6X
I5sChqHQLqeRpGAFSAKjkQYiKi54AtJx5/dIuqbqIESRRlqRq35vEHxECtjpIfciXOVhbV4jQjxZ
48fwjiKNgTcM8uqt0Rgl/AKRAbZwroKP2gC8qqGnz6AuWg+lM4bISYxWwOjSnhMTmYWImE3urVEV
S08X+kUhQmXTjV27t6t2OMLPDvJxp6iuKyzzSM/r2A9sI26DFMG9i+h65DUQw0qnlKwi5o9GUZn/
1b2N3PinewtL9cO9xYoCkl2Z+0WpW1Hf5H5jRO1+Ss6STUTNt3tK+2p05Rp5JM2uFGkqFrCsAkKO
zHVu7VQrIwZiwCS04bZduX2kLODGZji1ts66B5mZH/UBvnUSNkWMd3RoHUfJ4tXLgnHVWTchyM6d
st8YvcP2CkJCTsLm/YlqVPCkAEJZYNvLuaOqgqe4UYNFXjv92khCY+c6ZXTtDjKlbQDULyJPjkjx
LB9IYzANHf5N4w7ZP8IHH3u477GUGLNb/4ONf6qS0gglcgE4SWytRR/h2A80ugHGXctxkYMSZKtK
hhU3RtMutBaRgR3Cgm5tCyHSZjp+J7VABcypVZawwHU4a8Rx255bqdaFyOWTw79S6/HkbxhCEUFj
5fC7Os83SOWGXw9P3lq3onGTy6bISj8Bb8hDyip1n+o2aMeVUf2hWv3rkHjuJRzN/QXQtJGxLvUN
zbP9hjvwXMlpc842pD8kztu0BezG2zFHZjugtYGwu3YRM+bDuxjv6GhLzVJNkt108JW9yNiIPzRh
y4x3SaXCE10hu9SlwNUwtrqFpnXWymOeerQo2hUvic5eIz3j8u2KYKc5hC3sNNmot0ckmQBeIgdQ
9REEnYG+DksklRdOL9bUT4XixI+JXeqbnukcOSwoYhZ2p6KpCqTyZxYQZFy7X5AwLpo3HcPm3C+b
Bt5fqU0d3Al74F+CaSEt4bwF1zo/cREgmBD8Un5bgKJRpIjmh+seVey82jUQ39qFC9NkvyBhLXuo
5iJSZldUzsUsLzUd0B9TLzeWWolAwx47Awuv8UNDDxoeoejUpiaeOapG7k1pZAkYzmA3pwI+qkzA
pPu73QJfiAHXnyQfRlJ7TGMNnOU+zTWPAZEQTPGy0HPHWJl9ZmdnwIO1axVY4OdSC4yTyu80Ge5F
BYmpNkbC8O1kYKsYOxUHZ5DAPY5h7pNKSrLBYzX4eyJzNc9Qx+odTicRYPpczhYKWMn2niyoFqZW
y4CkYEOI85y3Imk71ibCd6WW5ZhgOm+GLemQyLSK36NpyrlNOtQsitwy/bnH1pxiqdkglKwFHEaC
xW9FAmtkjXx5tLPerQA4FL5Osox6SN2qnWLd5covskB+MFKmcQyWnwjg6S2i2Y84O360Zn4ybtJg
1wrvlFi5RxS0cdIV4AMKIxrAFD8kp2rIGLCXuHKFJDTdr9pIh40nCxdAjGQvfZiuEKTIEPsRg7jG
CqJXnlRPRWi33+sBfnvFjtRrbHhcYE82Kn7HIt3hpdUBBadGNr+Trmy8XPE8WAzfRSKG41RVDK7s
tRp7KpZWyCSSPVTYApFZA2DxepwG21hH0h7gMH4g8PIKZJ31jTuW3hHJgrVPcoUDfLGoo+oiDYzx
0rN67F/kgAhYAfAYFdbBRH7xrVuATleo7C4sxnrRA5HvSMUglPyoymKWUZML3vhWpq+LEQHhgjWn
xg6LOw9RsNeNG/iqXkeIa1nWNsvurL4t7mB5RXhjya9JMSyyM6Kk3Atq1Un90rNqmCYBXx1gVbMI
z6Gcs5AHWixEYkfNbLTGJWKBzA01W7eEexAG7jU1hzhocBqr3aUhLwqs0HgH74bhUy888cq+KgBv
Qb2u3cWntsUOlXrVXq8vYDK4ok5sXeNFaQ3qNlcUYwTaclojIaPet9gcwJSUp8EJ/63gRDVFlN+B
ly22ulZY40Kvgg4G+AFI8FqOg2EOZmZZoyIEK8A+iFHMza/05mE0glRo2Nz83081X/LTVJ/uYL7G
Jz3qcBrBd512E0QgWVbAElIsqDoXAP6wloVR9gsQJWSHucOJAUlfFfnvIdSeu10549yk2ucLZC08
kpoDlMN/PU1Uvd8YXYXuZBLOVyWhXVdmsbBN7WrkMc5u8ibmIdScVKhKQ8oyeQDzZrVTjLi4bEEN
acEVdGQSsZOKcrAQBaIEpT/oxptMUC1J1wpIjU6DfAIQG82bdc1T5Eq8j6URRYJoud7RT7N8VJG7
PWZYieiqc8cAeB1hi/TM3Ag7cx519iotY8+frvg+MaxUSNwGhrega2ec4ZRcaclymooGR/xH5ojo
Ypoq41q5imKlmlQ8xTsbACHaAGGC722u8v1Uc7LurfaFjFR613QyPNgYRwV7r80yW04zz0ods6wC
SqifmHjiAe/mXZedA2yqCEjq1Ays1LvmOii0RapfRFKjAr3aNmqtzqfOynS96wL2lrwS6mkaJDiY
ApHEA8sXQkQZb9iFaxhnwKRUL+VonRVbLV9M7pwjBxUGiRskzdGJM2AzeWqwc+r+jgLSKQw9lLHo
sARM8llEGiTPq/ECWeYLdcCBILOSSwDomVdJnDhnLEgralGhjEBzzoz2pRvCFJ6+FhF5pVc1vmsH
QDFw8vBQZ6Y8z1f2j/a9libam4xqXWbaP6JoyBZqkTs/pt5wo2reTcp5emVZVnoF3Gv72LTjgUQg
h0ivWgTiXwRYy8Ca14c+qXXdVQQwpkvSoqKtm21qFOJErT5O0quaFQ+Fw4CkIWcmUd8As8JW9HA3
y7rCqH03UdMNqVBHxnMkXRRI4iEZzRlVoBMNWzNdzlcNHW5s0h4I1PN8oZHpO0frEa+lubjhpBjd
g2m3VzSMPhLiIirQnJYfZtcqwPAm0y3MHyHFiVIA/es8i1hQX/aeEx3nO+NOEC80wCQiJxVfGOk2
dh0sFMV2PnyqSg8QRqoDropUqPBGYIA0WqNNn4omdToPpHt5zv35smrL3K1SIW59/qRd3Sl71RXf
5y8OBlLg/vNsN99dzyzvogh/0FzTb+j1pbS6DhdTcyzNPRA2hEymETtHB0mCUuT9Y9K0t3qWp7cJ
KBv3jqoiQlfKwWdnKEV7HrEPR/Cn26xbQBnt3Lw07ziA7khJtXXNb221PsWGpSwVq8gXHAR8N12v
3Yt2YCchW3bpjWvEigA5ufK0m9ru60sXoFetm2o3JOo0QHuFeRgfSNZ3YbnN40L1pwGWHt702jrg
XAMSJ0L0sK/ukh1NDkzcdA+riLagJg3w8GdRbK2/IlE3wpSY9V29ocmRbZIfE4O9UifdrhJrB7hw
w4vp6q0hEG0W2yuazHVScVbN8kz6VHhJ8likjnakVo/t4SZw9A5wIvhAo9KHV4hUWVIniQpQZC7M
Ouj31EzH0tg6MYx1pEK3IJAZp443JFAccLx41ahu6QYA66HuQ97jKIkzlYgf1NjorkbT4ZflKF4C
4XnfQe0+rMAIOGzDHs2IK0uAbiFGM/G8Y1nnYOBDBvV34BSagMTN20PZxQhd068mcQcGPl5VwAuB
jcZ/O3EDQm07xenNsfkpXB+HjpWLD4F6RtKATFwzrhXcdhkGD+S/DlX2xBte3JZwsm15A4ofWGm9
W6lArm3sAZ/M5qcCI+dTYiEAMhXmr9TILtps0H/wpB3AB6qzK9uIu41b6f0+qOwUdopUBWqg2d+m
A5hxGQg6n+VwcJSav2IMd3IYg/EXDdaBkeGvkalISZB55LGrANlCS5F8lkX9PTgqgOUM+awmZPZ5
5jlwI8KgNqnZyL0nNWRHvM02SLV5tjh5DgjoAJTHA2C+kd6hLPLhJXciRJd6+gNohysEJWr5tunb
9L7qzKNTatET8nkyv0R49Jk7unoqtAGuNWOIn95HigxkFDSysEOEbRuGulSSBA6ikGX3VGOhnU41
8YXsK71Q1VSsm2X2wc+m2MZwADLY9oNXb/KxWcONYo32jtxrU68DL9nKUiqkmbz76EiZZsmqZkvy
PskWbIRj91x2ZbmxAT/woOflhGdlZ662Sg233iEKCeS8WTHhWWEvDXnSAkBb95R7qe/CToYsNYQp
WEQgrpdCX8nYeT+yPeBgV1H6P7SFn/BFEPPg4KWgHUGoTFqc89GCw0UTS+qAn7A4x+AQNJbJ2C8R
QxUcZrVgsKL1EGaO35vI5hQI1DjwvOtuI6GzFVDK+vXUHAHEZto1bkl3ulsutBEArtmROqkQDgDD
kNR1RS2arU+1t9lMTbzNFhpKuO44a2HxcvV0QZhZoB86Clerz9Rq1KzZJl5e+9SkAkZeAHOGzdms
PARsSo0GAGK+KalESPbFHJOGHPDnHF9dxajA/Vp2wJ6MBrO8UVLtQNgMAdhJtylyrVa9fCjA0RdL
W7S4qEDafWOK8aCC/HWFxdE5RE0Y+a07mscmLYx7FXDpE2wdZ8UeKJTlMkTU3HdSC7LKPGpquHH1
okNSvf1ET0zTgLiigs3iqlXV9tCGnbtUwzR+4vmpqAzvZ5cCdnVsx3iv5hm7kQOpv04LcOjoCBcy
4tTepRnmsRvdfglh8ImiVjzBWyr8zvSiy9TVNJC5jkAZNYoRJMrpm64FRhYOOka21OA87YDQC+wP
U132VDNwVBWMuzAXoDb1ypoRPVptDxZ3F2lCsgAoJg83DQJ6N1ZrwinLsRK12EYA398ZNx7WmavK
gWtd4qVNP0bUDsvGhtGVfsss6pIrMMtJDq5Ly1OtnxmwdkGmKH7qY6/6PE0EuPRCsW3tTtmq8HRe
CKSE+/DLjT+qvj8ShrbHgN4ZF+KnWmWgg0T+hSKS/JYh9R6p26iFdQnaUCzJt0rC32RzL9WYqjYr
wWogA5lYKJGike/plgM7y452VT9Odyw/il0C7Is08ohvwViQ3Hl5eSwKxbtNAPi0x4oin0Ix/JTy
TMXbQo8ic287gEr5Uz7CkbEotKbaYvnrT9jw96fRsgX4oc1ik+plvKjUHiQE1ONE8bhoKyvaFGIA
r5kCHgTXk0Yt2ZxlTpoNW8S21VedLBoA68N7ARk1qWOWFY3TrKtA73yKcqN4N5yBrxzTDnYU3zbL
FScZNypihxcZwbTOzFaeUV/Bt9asGMfqESqafsFSS1nFshbaw1uNZF/1IrAU8DmIldwk+PfsXbgO
1s3olHd1zV4MWBlf4qpZwxAnfmp5kC4RPzWcuevCsqcVzZplju3rbFQWgZtrR5cQEchQTG0LFjns
c8I9iahwpBWZanBTgMu1HEFEi+DVdeJwZCvLhDsK4iIZAADAf2PYJxhyirMnl1/G9R86mOW2iWlh
SS6VPt2ZqoK3RJWCA71rQhNkOlryEuCpcHXbeiy9KFlqlpWfvVR1D9FYNKueM45cb+SLg83zxWzy
X0PRtbduFLebICjyXZhbYEqTk5HGaIBxPW6sR5j2k2XgjGzpqO6wBYQgxahT4TFWrQLH0lfUFEje
u7bfFEzD2th5jnDxob0ZWYDU/jTOd/BpIMEQDA9XYAZ5k1XOSQmSHYvs1VecFYGBV63sHKUr3mGR
ukTIolBuYF3DtyDisFxS7n8K19UWvl4drzCwPAFIsb6KYIyZZNSkDkS3t1vDVxwAIHRmp98hDbzb
m3opsaldmA9rUEPMTRsAivhejVNihIiQdm3PTyXCOKha7+2mDm8cq82O3ZAGPiF627/lvDCyY2FI
eiZY4FfA8s1ASlgu8NhqT8Db4Ij517NLh9sDsF7wQ2RW3N2obg3AIbnUDtGbbhcB0djQeXQdaQCv
5gEcWTgbjj9NFcw8PR8eQBfzJqdADGBkTnLSH1kSrEJlRI5B26ZbU8TRGk4O+PXcEesifOVAt0FS
SJplWy3N2++kEbWxuUlAzrfAZiv3J+j5VlH7zZdtAp6HvwxZMpbrbXUb0HCR3YD9jL5SXn9sUi8s
/mJH338Vi3/q/TR2Vu7kVJWr8M0YjnsxwOkKKvTq0MMCsGa1ZtwwhISB5piNL0VwUfYieDXG6pdh
ue4dzzScLMM+OCIKvJ7G8LxUVmxAphI9b+pg1ptEiQrYnuQeiMsNj5BF5o2Gr6qPc870nFddAkxi
l1cg9zGReS3svAFB8cDfMrFnPXAyYG/e5Xem2qj4n4oa2DS5sc4sBBfHaVWekATPVgh7qu5rR3um
1EbFfsaylb7MY9R4jJZKYP3gNn5MylpDhHG1npte01dr0CNH68wJw6M1IPXK6h8o+r0oOlDTRcFw
dk1XHHWOg0xcBdpjk04KRn+j9toC3oIKESJ4JArsMGEWNssj0dDksmnJJvUaHXI7qRdnRf2Oer8a
m9oRPBc5A4Cqws7YJmBfCQJaverdQ8VVbDWlXNQ2AAOG9kfF3cL4xVPHvQYf7RIIt2F+FYUygYHH
RyB1W+YzQw7xErAa5oVSgvVvUJz0LsyKegUmqfGElK9sb5epvRnLwrg0ktLyO8uOfnQ6u86zwvyF
xH7EN3r8Jap+D3cijvCNLtUB5I93BfARPJhivPxotV2A6IH+nh5/kusmszdOWU/sQ96g55fI7T4w
BmKkmZAoL6N2Y/EIYLgjCInmDq00QfihXALBBkhUJaL2YVxZVFYsDtRsh+KtSamHeDt87B3+bFJv
oiI97H8cW4yI0alYvgS07dFqHLbz5AYL0YhgZHOrPDpRmwqpEhQj2yWpEx81bD4JzyDh4jWwiujS
Fr15rY7pmcAQDCaMDcJGkzVpDfn4iiy98BJ720mLxPpgQKvPoCV3ru9zAb9i0mJNaa+52xgrWCgR
INzX6kNsABsOz3VwxaIGeNxY/E/IkYEPKugiGF2EcRoRKg5yxMa4boum9QuN9d8Tz3jsPCd91asW
w6UfysoqHJXU9MX2QLTah5YKQrYQz3TYABtFDHCTdFp8CjTlMVMCc9pQdqmWH4skeqRtGh0QXGS5
LlyjS/e0WfNM/AeRDF+uCM2LcL14H2QnpcarQiJ/kbztOVI7pNwUrj+rkhw0nRleDF61AGDvuEHS
TP7ggF6caW70lAdIg3aAxXZOskicXSRQI9SgjZ4SUANYKrA3dCcONn+OTLV4vGS58cCwszkBgomd
sOtlJ5xAkq3VK/euEccHI4nXoZ5XN1mWdJd26iCgRYAZtIfNxa8DVd1Sr9JZ7TEM3Z9TrzrYLw2S
Pw7YHOHUYpsKKC9hISNdKgBct7YEUy6oFVeevfz213/+47+f+/8KX4tLhJGGBfuL8fyyiFnb/P3N
Vr/9VU7i3cvf30zPNVzLMoFhYXlAH7FtF/3Pj9dwgkNb+z9RC7wxsBHpN2ZTNDetvgQBQf6SsCBE
blpYwXTrmVvDk6gKyKS/btMBabicOy9wncN9zp47ZTmdY0MRpQdkrGxS2mEJy+q2CDWzsrM9RvnG
JVw50KWai2io4s3EMpjG7R9t5BGfIwTCzNuMJLWSJbwxOQhCgExERZgGH2WkXOXZUsV/fA96YkTP
ysJieX8yZNEnbb0usOgBkel3b1bz7wDTz7dWp2LHbuV2jXgkt5tUaCwp0wRgU1AX//qrN/V//upt
27Txz7Is+KBt88+vHvB4hSIax75pRTxs4QQOETWljavcVKofdQqnidxOiBF50JVr1pekYSPnCana
KsLEvtaqWaDs88j9MI9QJcyG0XOQFSt7y2qiH1lc68vESMXJASXmoSqBkzHAN3U/AvQZX6/9IlWB
P40Yb6mqBmAaCbPhSI+ZVg8XPEqMvWnqWHOR0uD8m/+l8eeXY8FJgpsyHccwbM9U0f7zyxHD2Mf1
aKXbIUDgneUbgMjtRhCfOXBv43F2rsUoQG8kw38ETy/hgqjvZ41AMUfs1vV+IcIAHBo6Akvivgew
dgS4r4wXIWJyi+jGUvNqL2QvNakIcSwf7D48RqYK5PD38UxYKaK2Ne1JFYd//V/Q5W89P4by45qq
4TrI2TJ1x0GE3J8fF4Ev+YBzRbidIuoM8DcSKyl2Wh7oHBmOkX9QjZK8GxgiDCWhcmoDUyPkHWAS
VAebiFA3NgOQtaIVooH/aM/9FKHn1j59kv/8Y0VpaIV5LsqhjsOo/dT8x+a1OD/mr81/y1HvWn+O
+cct6A+K/F+qnOLnumiKX+1nrT/mxdXf7m752D7+0VixNm6HK/5aD9evDc/a3yuj1Px/7fzrlWZB
XOnr398eX/KYIYagrePn9ttbl1xJAfwh/8Pva6+8wlu3/C7+/nZ+FX+dXvv4ufhi2Otj0/79TdFU
4z9UFUsCwhhVrA2q/e0v8frW5f2HahkOQOUAIoo/CroALNJGf38zHDlINR2MAkOaq+NZQSQjdWn/
YYA3GZH9mueouobH6PdX8PZymH67r18WCCb482+qep5qapZrmXLF8vDe+PNvWiUmEH5ClhybCqAG
FcJnAVjCx02a9ccEnsUMm3+13kc6oC988I8jatnRgO6UwwIeNxXC5yyQjUbKyrCOCMDu901ki6lA
dg5M7bprrpQcwfGaXu2NUqlgAgCPH66CKnM9WGmpCqyDeuqnJgwbla+AOnDRgAhjX+h9geSm6rKC
B2SduAbbU6Ehmy9dULX0sG2L8xe36BgCkxA8QQXFQ8xNnhvhatCAUEIRCiOsAVNABZDTYGOgeIYW
0bkLljvDslUqhnjtEUUTs/3cpJqnAYI6GMChjmVkH8rCyFwgaLwXFke8FDetQxrqBTDE2rcilk0B
iCyk+DdHkpeB1cMa7wK6rRsyAGeyCCVoO1LUgY0OUs96jZcxyxZmZ5b7qepwXezS/toq61JSww2g
8DTLt4KacBEzRHEpv2rF5QBpw64CQGlOtxwsJekPjlssswgBBVYQLMeye2lzEPhwAxHtI3CNGy8/
tRG/ADtauB4a+E8YfDaOkrJFzeXJvO9ugyjZaFjTt5qb3/JIixZlVJ+FlloI+q9WaonoQMDnVq1k
aEjrgylrHMDdG0TYPiJFZOWA3hwIqma3NtIUGOfpiAQgwFXEBlgykbq9m+NKEru6y8a2CpC8rZv3
9PuF4xgjO8d06/YSqcA24sPgHlsIngQLwAYih0O1XxG016xAmML3+D8jBkHWvPfaLDNKAe/43Cad
uTmPI5nqwemzqLJuVQ+83M56/2aaz900bahHFn5yeWdTf3qoQWD44V4turlP90DN/70MSPOWn7IR
yDPyilTkNSIz5uYs6zLYHRXLWxfOmqTz1zJ9BXP7Uzc1ewYbnArfHUCQcK1IaOWmboJ9Jp+UWD5f
VLD3JjDoAzyN723qrlmSjj6NoZ5JaR5pxiN455wIvpMWKBZfTPtJNl++HAZc71M3NWed+W6QPQmG
AwDIL0mFOr7Sm+dTQo5kd3gMZ9E8dJbNn22WpY1+Udv2gH+4/E5027lD0ny4jpC0sAc4J9ZFgBuo
IFfEElnrCh/9z1XdjUtwuoYX8ABqa+AlNOpK1YC6aCshHNxyjnm2T02aCzGH8MFRD5zBMH2R+hAk
Jqzc4EaVl/5qHMmmwaRDNzLNMLfn0Z9kCB/Qd2mtFjshIsQJBT/NlchZuYc3otzHXtarUzvO7H70
qetD1RqCAv8wuYx+7ir5NjfiTSsX9diRi8XAhAcSNLBogPqF7TvZg5AQvBI+KIWkSn2qfHHMqtTk
2G6vh9Q6Jzyr9pksgGVXTkWjxVihNaXm63ForqiD9KhmNX2RwT38ewgNnpvzNCLmb7NGILdDHqtu
+bBqdvucVd2ealSAZLeDNXBErsHc0cL1GaeA7uNa2u6xQn8svpK1KeINYWPl8jvp6T0oa7p8LkmW
jvK5oZ5Q67el2WkbuKa9DBA4Jt8PruuuNRafPytP40iq0N+6HUFOrGfRNsmxf6CCd0BxzMuw89sI
1NS2fLlREetyUZRN6tBAoIcIseJBrfsOxLBRs6dCd1ScJ1iiIyfZC78jsByHjmYE0ntjKPtQrRAw
5DbxwtSMAaStWJwQ6sP3CM/+WJAMaX9PKhKuVmasj/setG37ThbMwueVSRZNWLb7FFhYe6olbbDo
zKLcDdy19kIWWt8OG5vb+0jNheoHICxawyZ6XQeFuRiSAj5w+evT7zvIHzkLRvxhSMjpvwMeSfjE
DmMWxhhv6DVWb7v0gxZ5bwv6JuiLCUx3a2rM2QSjau5hAjb3VIus+q022LxYIW0nXuQ5G0bf8LA8
6KOJnQZ2gMVe7Wu0gcKxEKaaLN0Bjni9b2AmRczPDb4o4LMairWAVw/0RVZtjCuvTsIVkgQBEhOp
7apXeLFoxtjbZzmH58kFcV/vgvMUHiIYrxSxquWuzqTdWyp3c9RuZyG1qYcKNsIGDfD+TPcNwFwi
HEC25/4PSjQJtbNMsdc4CZ6m64zYGSLdM2kWo2LcuJoAzakCUDtfdbCcGNjYTEUfV35QCmOLOIv/
S9557catpVn4iXjAzcxbpkqSJUuybOuGcGTOmU8/HylPl1pzejCNuRlgAJtgKlaVitxh/SsYItKx
jeD4vlC3kde+1qnplsW7be+vvJ5DKYAj706/ntPiVoOnkxxiolJX530BfZQ2dV/lLkNsV2/D3b89
vhiR7FSVlXrvztnP/h/s2095fZf9JUDtPyM7av3r2+1r1686ziAC2lKQLbT9Ifa/1vXrvtvcv2hG
dvH6sd96hetCbJ3QdRPtbHUOt65H9Ehc29nght26FuaP9GbXE/e12czp166vuR5+vWySI556t9Ps
tr/qu7fdz/mX+4wND1BzNTBkTLqUljt9XxBpyKXer+7bkED/nPT+cKfr/JT/+vibi74/9c326+qb
axOqxVMnDcbrpf/L8f3UNUHm24mfb97j71f//p2uHzpbxNNi12nw5hPsq9dT3lxiP/J+e9/55uWv
x998HDU/aB08d7wBlDeL/B+bBdbWGkqk437Gdf/1BaYmhz4y0pfrLmStylnR80LFO5zV/cgAW+h1
rVqYIRa47jByPe+LebHb87otMtxNcmdf3Xfuh0EsmQ1fz9zXMLcQHjAeZjLXwwZlN5mwXy785nJK
WXTIJfC+oE7O6n789Z327bRdn9Bh5EFHmK/wry/f195c8/qR9qvvh/m5HyRR9oEoZsknt+l5f1au
T8S+qUWGKI+vz4UxprXsX8+SCwxNwoRRCN1peZ7GlrFPvI+AAH6L83VhlX3swvnAI2xuNLoiW/Tn
tOr/LEizVxjKbNvFmukkhm6r9q920JPzbG/z2Xx7ZrRteDZvw7nrZkFaeHqmIFkeFmnozp0VvzD2
AUFYVMm3uuEXTq8/QzrynOzeOasiTxePUYEQpRrGL4hicNfpFhH0QnuBYGST3cIznHGZyr7YvVr4
7fbt9un7dbHP8Ffyj30toluRCOgkA00hxD1igBtn6tmAvX4ycJ3LmrRldjgcJs34lPNddH2+dBq6
K5lBGPeOaEl3s4zBXSXdS9vs7jp33aGIHWEoZn3yG0OLHHsaxfnfB+z+N1jcP0F8/wr5+z8I2MFZ
VPT/DrB7+lWWv7ru16+3eN2fV/3B6yzxF/6ppmyCrKmUUQzwsj94nS3/pQrwOkOxhKmCyYkrXmf8
ZVhC3qBe0DRZ6EB5/4nXaX9RkTFsGxxPt1Tb0v4dvE6RlXeAnWbh824IwGWhGqB31jsY3VxaVaIs
Wp5iQcwhCteaoSWLSVOJKpCfB0zWzpWq0Mys0L1dqanwft927kf2BXgcTVkvpj87523MfD28H9j3
lQMuovOADbQJCK1vA5YdjpPJxuTW37ZfVy21PSm53R9KVAa4AjJCm/6rhmlIZBqVYUgXLCvUu/cI
HkJNe/X3vc02Esy0tFhdodYKhGWpDYxmxw6kE4GYkYs7IGF1FsY5W/PbFIiGqGA7yBEmdTNfYxQv
MFIjFjKcJmdWSrF5D1ySVTROAfvKSygqppqtBFkcfWN4XjrLDN1JwPDpM/OHdKdq8tdiMTBNVWiU
4lkKMm0Nj7GElWtBSENQ15CM5fF+0uLMz5epchcRDhTbWy8hHYsUHNWNx4i5eZseZFx+j7rWnpNo
hp6OyNqehtCTy/hL3aqXZY7SQAP2dbRqvTUjaA/o+T7OeXdItF53tcPcrLDfsRCMxzgodNLZqTQj
Va8DpdA+kw3y1E39CsZlo1FmoFyUDBREUXxcuiRzKUvFribVemDZjyQujEG6KrRSwvpSrgqWTO3s
I7onDki2b5ZRlh1RWHD+FvrepOuwbKdXCqaWXGqpSf2+P6SVvH6S4oepT7/mc+mXybqSCNY5TSij
UFBHEdgrvgWmrblpvBKfZCGYGUyIFZH+WJhCO+ID7YAJoDMctMAUuYS7ae/ByO08xbJLVGAWg3fC
yzVN/JZKyfDKRLHPTV7fqyREflSys05H5S+51LuLUW/ERy2wiql1okXREB8JNMLS+mDaoKdxV9KR
WNIhyW1EyrCzZ8IDiJedScqoIzeDhxvMwkK0FBrfp+0qxnKbpfOXMmz6Y51ATCQC7iUhYCMQ1ooD
N0/Q+tjlVeEtynwvl6TMJ3qkeXEyqS42xz+i3licUSXUOje5bcK0PpVJqRxg2Rw69OdurxhnoW2Z
TGQDSvL0wLBhduYm7IKpscCho8UvOjWY4972jMzKjtGo+lZvtGdcxwMdheNqTG6NGOImkazCCz/a
SnbSrdHDfmR0jVZ/VJKRCpmUestafex7DAjEOtPNKTw/Qg7qVllOsbp6Aka8COvGVSUiRMykeyjb
iciWOXGrOaPf0+nSpI4HsT+WcA03wELg6AiOWDfigkf3UyurCIslcZHXY6NpPxNINJjwFzrG5fKN
6Cl8dRThnDnBrNZSq+/cHaQ/EODoy4mhOpS/Yw9RZ0qyEsmUuFVyF3tJ0n4ZIbvitniQtomDKGqi
UErtImS8DfplCkQ/CCZGs2PpBEKDDcfcWZnfSdEBH75jribgV117MOTcDriBPlbtgokT2v/JLpwW
xhliAD5YU1YoG9So99Y46k6F9lQI44VyRB0I2GHYeDbFi9HZAuEdbAdyDSxHDaZbjHZ/DbpJ3pdl
rPwcYemh0MIrP+s+59xmR1MdOzea4I+uDC6lUr6Edjz5XYFg1L4V20x7KRx77GfH1stDKlf1Ibbt
zgNoTLFSAcswJ/GzWaAktl+yaNBdUavpkQbkkGs8GnFcOGRm3Rnbm1QN3lgQ+g6xafReiIpYSIWr
kv55P8jaz1ynTY2GYEhwNRuT/sOSawuKmDY6dfZjONvRc2fqIX+gZD6uojy13GPygAPrmpPNFSsS
nKIkWg54xDtrWzq6ndm478s/lIytQo6+RZLbJloEYyLx8Gx3rSIfvTB+WCJy3RVCZvqRIM9aNxOv
z31iP7gbMVOg9UhcWzOe1VnmOUiAFOaI+JLZKhUvAumwoqFwpdKMArM0K/wdCDfvFctdQsxhkgZL
zliheoK1mz4thj9O1i9tpnkZDaypmcpEbn0aljF7yY3yVIf0VFZbfNG131IBIUZIyP76HP1vlURu
Vf+2qlI549t5lFoxHKMpf5qLMMWdpm0PZTbmHtQT416P8d5Aq4zVSXhaBe3m8LNuovUYruozzKfR
g6Qv4YU6lV5V2gruPTiKKTRTtUawSA5px3xIrdhtpRAPYSGQ9OgUWRSQk1O59JVTiGK8WdPvSH64
jtrrl5DYHkN5GcfmRW23eGMxdF4zqIsrZ5h52Gn5fbanb/MS1EVSuIM03xVjTcahbJ/TGOsj1b7D
RIXEtzLLUXKFX9tKnk5WPNDLxOIUFvFB1/F81jB2cXN1zY9SvoSHFpRuopLo2tFa3EvETeHWrTmh
rGAWb1Yd9lK4WMR9e7YZGgseScxyQ9T16cdlxqGre26LkWAZxiBejeMtsXrLYbZnioV6Qwiybh8B
VypuYTdb1fYOc04gjyx+arZ54KpM4SGXiw70i0Zjyn7r0Vj6xaQiZukW000ZuZ+6zyAzR3tcbjez
ZcdawN7W/LMla7ghIf3MN1GpnpS/S9uQXFtvW7+MG8sr6VSibrlbsvWpNToCWXFKIMY+dBg2NG4C
w+EhEomfSitFvXi90E5/SIw6CnQVYqJdG4dFNj5IaTB2+XyQOvkuSVvUCmNDeiT2y25HPPoBEskD
CTlHooyoclQk5DB8OVdL6BlRcUmFDJ1Xf+TJ+SJb+XJuaqSzLY6+9iZ03Rf4NIA3phaKiIdatzwS
WhpPp7BCdRAriyauMHhtFAfNanUqVls+V9uCrMmXgi7dky3rFu6z6esZjfqa5R/jenOvjpE+xEXh
11l1hAimHsIIxqNbao3lJIX+JI9UBSl6fiXJLfUnzSYiM6ZqVcvk4EVW+a1O0uE8bBjqmEnUxlCE
PshZOlI9hAeVGtEpqfVjY1GFxDMnCO2f4UIdWRcwoRNbJHj3WJbDeOI4SdJ32vwusKXmLupHPdjR
SUPS8K+Y7BgKmUafZeO32TZW5Wp4oKDnc0keWQ6p3n0sk8wLCyk/9U4L/Q+gb2u/U4JCCY0Hm1LK
sQkaIml2ABT5LzUONDn9RpNGyqkyqs7UByPVIyJb0VG0W2VVjsPoVPKenVzC2em3lB6JJ+9g6NNd
IneeqebiuOOPclk+qakwXNr/W4wB5rOpKuNh7tJzZMS7Ic3djAz2vGiAuWLpGzfGsuJYNfUr5A0K
0QSA7Q8kGawnNXlc4ucIO2tPHsbK3T8OjL2thY1Ppl0kQT6GJPlgKY11T4bzteKWhqKcS+yv3AIh
gFvYSh5Iff2U2ltFZ2EkHQyzdLvamX4qtmLyBkdX29gdq5ZNblwQ/pmKX40u9T6mD/GpgcnemE2K
UZ4InTy08VlOiLaXE6xY4nCo6RiAr2OVen9ByaYLyXRmsNxpReTxkMCaeSh6tT1OsfysKgaCUAKA
4q0g3uWhNyxD4WSm1h9TgWX02McIRo0vVtTJ565Edxrb2ui0ORznSpYN37SKlyJpu8Oal+d1Aw1M
xlF9wS0VlS/N+Fik1q8pob2IIdKWqZAOlZKf7Ub9NEe1kzXZU9JIijvW6kiVX80cNTW+2YRAOKse
h2fb4peXl7DxiIVlbM7jJKL8ebUHUIZIc6PC/sI4MA5sJb2pSoNKdCUHuTL+GrNQ8ilthkiD3EWO
f/czRrqQ38+1/FRbyma2rC5nmJN3vVZJAcxucA2rbt2hWkZGozh0ljZyI24jXRsiv5QZg8k1OE05
Zx+lRm8OejH6uiU3VJ7BHsIcv3wGfbVbl91yKuyHdjNkqbfFFP3ITQv7y3AtAqUpn1X4L4Ujr8I+
xGQtJJJauVIUI6/GKO6ggo5pU6wGZl5/ZURhQ6ejsTE1Dyvv1mlqeXXaYrU8GIOfGhpbEny8uF7G
C9xoIi/i/ICp13iRcB1dVktQCTmaay6du6T/xujhOW+qhMequ+jQ3+wh1YKChJcpXs6KYctOZtfk
P8e6Bv1CPyRNPh87fZj9Eos7PONy5YwGxCR18HMiGbOPQgBGwvZQa1PxUcFazbVnGxhquwsVMJ+z
oVWIxnMTJU9UicAcX8y04XavwQcLWWrdaMhv8q1IkxqSTbOiVAiJyUHCjZeIxJ4/UdgTnWAviXVs
7YhsJtBDZla3STgl5+W+wC0Utz8uZ6rRU7VERtCnfQzTAdEjRF6GfPgDh0ZaBHZsPkcmBLjYXGnw
trqa3lyMck3hOrplnvDeA7TKfljSE5owMsk7+7lJBOMFoXavt/kSy6VDw5P5tvHVTJSXOKsrd1zq
m1QRF4IfBl8lQjKPoPNNqJqTekW/uq76uZUZUpv63Do1SQZEjp9i7aUoUdsrVTF6jfW7GHCS2RfA
WozAQl39OBUr9+g2d9Wi6s8ir4fnsermAC7Ln12NIRNbFo+1vy9Cw2yp42MAJcvKPkj3V1V8pCPt
zqKJ+rOaDcKX+uabrq7UM5PEcGdpxtp/1Xtvr13ulUTSnCygSaM6TkASRgHiFkM8dnO8L4Oe7IxG
vJa5kqbQX9eyiZz4jIDlkn6IwpTetX5UysTIbdUpdY4lr4c0f+wazaeGxrRSa+5tJKkIrBrzuDaG
Zza2fR63Y9fFvi9PqSpH0lz79nYKliLh2UjTh1IYmKctVXZWk4+KViy8Y7j80ABX3L0WmFZoQZzK
sD801N4PsSHTMyMU9vpGwV2wBSrVWsvySRL+shdoATFTZ6rizBWJ/Ks+ooL6Wg9gBQWoZunkbczN
bFkf3xWLoUuqOKUx2k2bfj3vCzkd1yOyKU/tjIJmo2IYu1Ux94W0fmxUyTjt3dp1t4ISW+cZWgpd
RgrJYh3qp7IHWs2sofGWRPsWdlkUiFCZLqvJTQXHtfFXmuIjwOxpXbPpUhpjUQXAqqVfz3nDVD0P
7HI8RZLkhood0AbI9C6xwZ1TaPf7opDk71gfPeq92ZGbKj4RAjHQcYZ+0trOkqXJpWr1whmVfiOT
KGfKVNj7pDmGaM16G3PnuZqISk/NhHYjp8TY5Okz+XHR17l8kFKnHHpjG31FHpS25Js2DjK5G5hk
hmv4MS5b87GuGRrIFtHTNY86gVn3oZ3Qrsb5zx6Tz9AerXNSb5bt2lp5BjJB38ioIPWbsneI1Ytu
RqGTaUwMZqXCeEN5WeXiZGX28LXs0tGp+IdD7+euThVHU0LZmfGFuWQyipUyypD1d5M7WPJ8gsD3
qx/yJ6rH9pGa9BLMqnmIJ6ZnYVzNDxgqnSBsfQuLQvxAy34GFPiM7EJ9aHMDlBxdpKdAMCKiEa07
PO8PddL8lG1rxQWRqWXVawgzm3S8TJV90nuC3Ee5rwK7WGasMCeYK/V3MeXqpb6b80J7YAYCQF4V
U9AmaJtiWsRqWetTqjDzjWpRuCv0VT+KtvK2USpBO5nDgdmt1zZlc8zCFjlQuAmOtPRBn77hNpa9
7O5qcm/46aw+GbbxzfqcR8L+QK8YeW2vi6dYRxLf28pprksmznEJgTlfydchZ/pgLp19E1eZ5uBG
Idy2UD07KswDIZ/nutYxxqmz5WCqv9u4XE+Gnk6HleEIExBL8vMufKrWhVGszAAjNbX5tum6BZdB
Y/Ria/qeS0l3R77J57iyCNYUW4cL4es84F9FViGd6d4JS4woz0uSFceIVMRQHcRWIZmomND8Z6Ox
nq126INKSp/2XYyFlvN9s9na7ItlGcZzOqkNEs9V9oYNYxo3/LbfFuidPLvTefjsLsCWPkPUwQ0I
f7wKUi36hHGHRDEdT6lIxRh450Jui0XZnEgiMhi3LWUvvNeK8amfmyh4V821jCao+iaHD0OP08RI
gHHg3k/aq8Kvte8yZqxQyHPtGgphaq6BCes534iN+2IjDCwht68s4yU6GHFbODoIwnkf9IQdX3pf
y0VK5HspnveZDua5Z7PAYH3G3faIswMVePFTNBY8cVSSxWjYRwkbkIuC6QVyLQBDG1glFApwy1Km
xzrixxuxw2OUaw9Hvh6gyHDggSnhucW0H9I9DumqO4Ykp67gBY42G7/GZRaXRbMuloV/UrlTL6bB
z6uHOErPsZjGM1cnNTTMnoxVTZm8gB4nyhZlHorMq6vmLm14r7HRBAv9PlKi0B9DA8OzZQqxIkaW
jkc4TWSleLEvZTAerTW+s3q/nsrxUKnNJbKgs1uA6sBHmI3WW1MT3Q+qeZ+OWuYPWeTljYJhTWo+
ZFH6G1ArO/B7Z/Mc1LHc+vmaxHh+j5+ytDgyZ4Pqag2ZQ1kDj3p+AqeVlgwxaalQTBNL0KafIFn+
GpayZHKUVXDr42/M4++GaN6SqUB6upB8N3tL/WCej5gPO2a6aBO9jsOvlOHBCkE4hSGUjnCAw5lE
kHmCeqvQlltL6dUYYrsmsRcersa202M8GpA9jdTnJoMu7Q2r+R2HNaK085uiWSZKGnx9e/2sT+Y5
zXDJnbO7xs7B6Ayhe+SGNngSeTUgr8c7M7jJDF49bG3YupKlIbKDOazYvEBMYvCa+mkCet2pEbIl
tb4hkAxoU0rFXbUIr1AkblAruVH54xhCoyk3lCmgnOGQxdTcGmCluZT+mgmPiie7uZmpB7hqW7zg
9KYflSJcsGPKPZwCPohOuiyqhRKtlx4B+h/9JqT+gqvt2AH7bsPYcvomM7t2UkXuHoo1+RIxKnro
ar5216Sg57Bvb7ONDplHj0wEUvW2JyV1y/x67NZacrWQHg/SKwFtxZOhRLcmY+Kx6+Pbefuhm0Uj
SD51Z8wEHc1QfphQwAKzfy63TLW8MD9R+nnWqbb78aBpB5S+t5MJFGIbSLqBmz80kYVpCd59dBkY
fMWheepioRzLUNzmKb1ZKaHnHeTAaufPQ5qYJ0ksT5aVB8JYbK+mzaJXa28aTHrmZZiOGb54gPmi
DgbSGWMpDY+5bjwoCgUBMotCX44mfxXGrQEU13X43eZF3Z6LbnLKIg8/4pU3UAsmELIVvkzVRA4n
yMsGVjyL1AAETLqP0ezoyqJ3tYhST2GrtqeovyS7/6kq8QfiPGsE8VXOwPhrFN/HQxSeli2oScFj
gaAFgbshJgihbgIeGwtBldONKFTFFd3kmxjUOAykG/5YMo1KeLak9gUu1e/5R0mV0Mmj8lZaZP2G
fKXPZfqDmWoMeNdnfp9xd/eImAyFKVt9vySq6qw2qJVGUhGJ1U+dxg1iro+NLlvMl1RPi7TyMiQv
iAF40iZSM1fjC6FXuN4uatB3i+qkWdR6Q26ckW96cl0tAfmpCT2wKOm6VOGFwCy4UhArlnqt8qVK
09FLM/UTJIjviUoWBTZmMDjX6rksgMrFkMB8FfGlHdoq6OeZoTJoYgnxYwUOb8lBDHnm6kF7ChO7
PYYmIbRV9pRpg+baKQJ4g2h1o7CtIE6XmIaCNEYxE1isGyBSLfwyKicYMD2YACMTo54OX6QAi0eC
0eiwNMpDSX1c8eT2oIg9yHLYP8aa8pk0369lVs+gbrF96GnS0RZ8UMLkd5RqqbtMkeqQrbFN0NCO
EbXqFjEjqDRCXdBZxcjTz9ijW+Jzl1NT8JVMOg0TuLG9pMKnop9AfdXxDMUWZmNypU6eSN87qTts
XPhadFGQklHvm7PQfKvFxNscD4w/fvCwe3Er8zOSAAasoDC5jiUXl3q1uIyCJ61JPzXMzxxc1asD
aVYEukWCUOM+OTBnPq1WfYPl6wmBxAbgZSTTE0+W2Wt/mPKAMc1dB2mxzVvDldUYE7T2dmV2xx8i
e2xq9bfSrkcqa3x+c/o6mb25+SgOyKzz2/iJoEhaw4uhl1SAGoM/g80lxrhubkNpcjopf5HxwyeP
oP9MEUF3G1W5SwEHT5AQL43ew4hcR8tVNUYgeX83x0i+6eALNytgf69+rSeVU2uK5PHUt21suBgz
qf5cEiDeNPir5vaPHmaXG6M+vY3S9TRuD1QHRhRKLWrydst0Yjqg1zwi9BOdAdSLMjh08OcSTjcz
B12GjjmQbEKlsHBDCQefaTl3YekOufkCuvkD98420JLambEhE7b8lFQm5aCc2NFtkBipP5Klv8B2
lU+0Nd46FydDpkZkm5Fv/TQPoixkNy9N05HSDTIawdin1Ill+S5X0m9U2JoAq+fFAb0n2EhKH9sq
MxzdzB7GhVtMninYlTzSXr9ipptjuupkZUaoRzc/4Qd+LooWf3dcUrw5pgIZ17JXIEPi6YppVBFe
BPpC1qLlrtSNzlFrokgPsThYGFfKDNebuTgy+v3SYPfHWJCItmYUtwkFzikvv21mVdjJK/X4VSIf
kJimSjvpDVEwk2n4UBIMJy47gtPxTsbou/tNG2Pi42BaxNyNlz6iujDTZhzECPIar0SpFfb3CojK
XCkFpxNab9P6QC3XCMQGHVYQWnPr0I9IWsJtjHtdmNswON1Yue/2XTclglog40Vl5DZlJ9xdMoM7
UQRTeBPOJHIFowAUoXEp4eB+WRQcomf7o6l5c34bKtS/i/xTvb98P+fN6uvltmtWG5hgKDweYiMs
W+pwJ1axUsXb3nBb7K+9br5+iF2+cz38eunr9r72unOZNgqVWGmqMRmBOMi7oHMsX7VAk55CJtrf
WmDnfyxWIjWLSPkkr3DPTXzNAi3qfwCKLcehr7NDU5H4UjK69uvU+GEs2XEcPycN5CbI6vglxbh8
mC22OOXXdDO3iXOa6dg0byxl0I+SsoJYbbMSe7IZDb1fLRtIZ43FBKcfhpdwwwt3ade+eCP1gnUA
/Wzf+6r62lc72UzPhQ7eO2qnqri8P75fzyxBrF8FY/n2bvtJ+8JQsBN3r9u2ht9HbFSMnOmDr/uv
H+v1Wtftvzvn7/ZpUk+YYoeZF5xxfSOJT0CNjqktqrdvxtt92v3j6L6279uP7pv7Yr/AdfPvXvt3
lyoG/O5Tld+i3YojFNpeFVkR35YbfNv+253qruC6Hq+2YkNyfdG+vR82GmY/g3WattJBO3BLU69m
NazM5c/qfmhf6IkHRCaRSsLlrlff1677VHlSX8XQf4SZ/6Q1/PGvZKP/H1loitDl/1Y2egtbZvtX
18lbHtqf1/0nD836S8iaEBaKaSBD+y0PDYqapukqAv8rAU1HMIoW3iSZAMqYYptXApr8lzBtU9i2
ApcJh6t/SzCqKGIjmL0VNqNtt+3tkwEhQ0PTN533G3+BhGBuPau77JSPhELYU/8yaMYHG1DGZTzE
8FgoTMxG8g3mzDqSCnMiaDNz9T6Wj61C8pFWk8FjLvdZq/YX217vbFI6ToZUf8vnKnMjMfyixE5M
abTCAYM7wqx0+j1WSnnTLTVe22nlmlG2Bh2ICtUaVJPLFi80+LE0flDTL3CWgkxRKvr8Dlu31swP
U4yorwf4UfI1mHWIJFORX+BCRMuKQrF7KRqsBOahMYMlZRyOUU48/IhildKtpT0adJkbm4FIxSim
qLjmwSSH67EY+8M80HRD2okdHLQk8IrKvkuzcYYAWuLKATHAlsL8Q8Yk5X7Wu4GktBFO18zIZcWa
DCpL9ANugX3WQIKeMBZPjsgbv8Y4UHywqzH+YIYRFAkhJ545h8tNaq6bfGKUsY8vTlqBzNbHHkTx
21SS/M6u1W2IIx+zuRu8NjH5cE0X+7oaH62QOSIR2P0ts+DbxSadmZnTLaOZ9lhl9aFADHCfx+uj
RSCwo6RZ9mjJ3+exOo1xOf5q09Rdu/DrpMH9Lex1xtk/HA5Lik1OM3lNkqyE9XQmunx4SJmhPJeh
BezIBFHUJXFAHSaNMQUtqNwkxIVjiAXzeLGmab5fTX7QWo2XA0wjUGNclfVVIo0Xtl7VcmEgOtVP
qnbL4HL3s5c+/kCOsX2Zkwe8aS8W4UnnVzoCF0wLIHdLtjNvInbAW2xymNVaso9Lm51Dm2hBS+VL
MmE6LzlepKYVRcHUJz/GWE8v/baQ4+nPoouT7M3mfnQ/bz/l7zb3A6GWyodZB33eriQZhu4W40zl
Nh2oQLx7j/169X5kX11JewiayHh49zG01IIOsg6fG7UrztdPcf0oFM2pcvWN6l33Xc+7vu2+b9/U
MlX4lpxQ8N0+6fXAvhlhSlq9Hnnz+V7PlNZn3aC6EkXZQiroP058s3r9EGtX+5gz4aJCwLYbWzDC
9kUnFFh/q9UznV/kmykiz1YbC9vDPKw/67aekYE2P5XFjZGN2ZuFtGjZDYHM7IPn6kZYRnj2tm+e
kOKp4cFspq/7a/a9g7UuoFLK6o+Rdtan7nMr4xcKpMaUWk2ROS3jTSw1t8lclX5sg3gJuZBukFhJ
N/salQnLX0NQih75J1GB85nB1npqU2Xy8fgnYxLrYlkcjWJVb2DvqgSfsLD1RLnR3BIbh9rD1+Cz
bsrqYT+uwACEkz/ehGRHXEq8jx0AA8w70fpiLWNoRBCy1ufEVnbL8mATKAt6igcpN9aqpDpTSQmr
cpm/4XUfZk2+OjAsn7czljb80dqx5eWZekymybjURWlc4mmTJMZZFWjb352kb7Xy0tpqSXl0SjsN
whRj6rrTV3fNLflmP2tfwDYVr5uqFacHMoa+4ARX0Xjm36YQ7pla2JlDciQ1eXM4QubUL53C/4Va
dQGc0ItIDQgV/5GF4HRqQ1W0lEWNA1b2XNa9cWgb9FldAwl0qaCWyANEP0ZV842JfeXNAjMU1+vq
CQHbTNmdxZwqnVOL1vb17QzwblLV1EtBS494If4Q3ydw9jEH64Ujj5V+mpMtCa+Mb8hCiW+2bIxz
l8WuPOvCz1Vmtx0YfGlywTFpM+RZWYX3zIuhyvnNGh7kCfp+2+ltgJ3PeiMtYr2Rw3a96dIiO611
eI6ZbLzux2IB1FKzyBvbTku3O39f+95oZ0jj1c2SnyaYNEESMVhVG36CEnpw72Dkc1dq8khgYwEa
YLWBSMbYHcc2vwltPkm0SulxVLAN6R9HKvNo5zWSylcq7gUOf1Vv4AJoZ6pf1hM3vxTph1rVn/cb
Cyr5HBjxhq1a2C81WlXcrh1wfcckNNg3NanrgkVjXjrCBbnt7bbyJhxmHFI6XaMLIydJo495VNy3
uHX4lWmFXpVBlM0iDKcwFstPQ7Z01HQ78qaqSNyZOklIqppTuC9z7JHSO2WbHe2a0nmfMsXb1Gyv
imvbjAqZMVEe7TQG6zbfavZZX7qds0sR97XXndft/YVQKJlT7sffnb5vKttckJri3f7W5jZPrLcZ
47sXvLn06yqw5CeyjGJqJNv0dT99f7/97dd94tpuc9jIYDb75kO8Ob/d5sC4wEQuJspMjPei0b6w
trn0dRNSUgvi+E/79qPDNg/XNNTN1kHZ5ueYUhlBGZkf1KGB5pzPfhWmPHDG96aMvvdhBEWnaL4b
q/mCYGC8HdK097IxyQ/p+gU6nz/zbU75bPAAEe/iajYFvjnVDpoi8H0KscCq5/9g78y228aybPsr
9QPIgfYc4BUESJASJVmWZFsvGHKHvu/x9XcCjgo540Zm3rrP9UKzM0mB4Gn2Xmsuwf/Q0Yn0RGKR
GVUfuxztYlFrn8gGPAsCCpJuBQ2v2a4ea5D2iT0bRRlQ03pEJTO7FG/5m5UYLJ2vDZnpZZaR0D4h
cQZaHoxNMflo4LSDaeNP7bU1PRe5dWslYR/Qcu8kYU6EKTs0Rlmk2c2ZrpxHw054Xc/LV8JyBdUl
xD/656lMK0+JU3kspF+0hXqVeuMcmr570kgnLsNP8TiggxYC1W5lLN5kNrOfrfZdWrXHLIvBexTK
a0F2tjskFrjK2Q42SLTXWVrhVRhcPXtMyMSm0UgfkdlTpdeqVdrI134mkm9wMQc754rLg7NpPawK
pGsP8E6drMQPm/kcJwZehiTOwf1R7jUiOsGVbZxjC4G0qaoz8PhOobeBx9nuEAc3zowWqZs+5Yi4
D2EONiQz5Aekmec26VLqszRGiwybKBo4KBiU7zxlyt9qbMoZTYghohyYGd8TYHXHQv0otDn1IrO+
LoqhnvSi+wyKFCFiaI50iqhpLQgcwrxoz3Wb5R4hdFuxLHuqdTkf5jWtj/0qXqN1jG5oQaFa5/Rk
LSYeFmsAC5q1r+WLpF7trXl9mtBg0zQcPndbw8GZ5ddJ0rfS59rLIPScanK+DKfDJDyVk6dPCouK
OTpJFXSy3dWvukosoHOV9vRAol7oh4OTn3fc+US1ZKJGmqfkRdn9J1Ibf8SDEyBIbTxJlo+aDOIM
qZL2w2xcISjMrnpD7Sa/EqF63ycO0u7JYdNAcAV7j4qQx/piVmr7HHfH2MH30Fc/pdlqkRsO6s0C
SXQq36oyTLyOAOAW3XC8FERppuJWrYf4Wqo5sm2OoCHmQ1+iNXCS0RuN1rkxkvFs6mJ1G814nddl
AU4P9DXOCECYOJfI6gikgzTX6jlB7Vq9bxWUbMNFjgkVTCa4Q7VSurZCh2/K3MZk59khccpvzNk6
pIBPbMAkGB3oTxo8UUXtAcy0ULySQcfLovk2mxC2pQL1F1GkJM0dNT161hr5YqYtP6kwCkbE/MEw
6QTlCSIdsKhbpbxGS9l4SElbHdl2pVX3cuEzgobrSityNVhHxyJKhwCGDNRUfzBCVtm5SbaSGoxp
uLw4Vv8Mi/9tFkruzjlNTWTMxikf7hrDFK7SM6xYdA0RZhOBKkSueMtiSV9VnOe5M17SDKv+SMiL
H7VNdkLDJ1KO7UoDgFXYySoNHJ+IXI9dFIGRzO6FRt22iWP7kKgl2vxSOcwmPYs2SflZRp/DIVfP
Uzd/npqq8e2pv4vJTr0d5vqL3Zf39GbwI+d97GlTrwdidpS3OW7zY5kgFV1T3SuIQ3BTsAIQnIvE
L5zpUBD3c7SizZ0kFR8zfXLQa5oEusPxGZbFX4xUOTkoQzfnIImodoQoPOyu2xInj6aDsPL8VNIy
QJrRiUtC27HadfDqsnpDjWQTlkPIsJ8pI7qqCjHTFD2GwrFvsEL6dS45HxVhowhD9LrFpmElsR+2
Mjfac1xdb3aEEkkoQGnxMB6UVE9YSDkxS16W8qVeA9xonbOt/tRDGQaJLFpvifBvoDTmbx/Se23s
cauWHFodCkKXF0dgsSU1L4hMUCoPRlJ/JzIy7b9i9ABbNIsM/878uoGh6KVo6aFcGavsuNK2pV0Y
YH9NaHHiJ0mN8drSyISuiwHCFLxqpxpXbShczREj3eIVOkE2Pcar/FKOrXVITGTDxTbi7Q61vkk/
0xLq/TzMLzbrpzVqMtbfJq13uqwM7DmyDNvwrdaWx1Exv0fDBfx1+BGRKcXTh0KUAPwBMmFJMX/G
lDBcvU+GwEhR+RH7x0g1xa7zxYCYjiKebbpivupKm14WMBGDGjM0A/0jz5mubv+zTqLhUHCgIRKN
CAC27WisT9dYiUeGnOSphS3is3h4MGjnuYlKBqbGDAhWzIXROQA/LdIAocChQh0mU+tD5ChnI6Nl
mE8taLjBq1BPu8OC1aLoaGZppXrHWXBr2MW9mqAhnrJrpD6ieLtCmqeI7Cpx5EZtfwO7G0SS+SXS
85fJ4msQWuo6c4K1ISL3dBS4+qbxNJaPNTvPxiLApiRKm9Y+hpYMboemmYdJhqm/lOLVLAZIo6OD
frcjGTz+pqdV5Q3mtEWRJDehROKodk7iIWFu0AZMg3jouhF/ApFqbWpLOiB0ix9qILe+3YiPgBo/
ZHiOmcpjgh3L7jtgxWBKcvPUz9Y3WJTqo6n8oOMXDF3kPM5wYmkXwxqarZPRaEFtjZ/blIWFvTxM
eM/OcxG9lQOnl5I1o4vGgiXyeqi2YNXaPHLYRxe9TAEPK/kxNeYX0W8iioxhPK3DzF9Tnh6GN3lF
XQuxC1+iIgNnSwVhYtz6oQy7tVW99QXq10oM2KfSGI2m9WaUsB+NmcIWmV5PcUnRJnqui/U7vbLM
z8wFS46wP6+i1oIqVoJQX++riu81htYTsW2gcTK/9mWRIcpa0oDY0j6eH5PNuRKV35CQelgN7abm
VZVgUcvXvlEyz+oVxsSRrkfa3o12mtDUH1evyEzpNuay3o0hLSQ1q15LajTojB+XqXxVrDoNkr72
lnFpT/1C+PMURc92WmAx2ZZcemYXxNEwQWvwRd182/uS/UjfzLEvsolOpmYfgSxeDWdUT3mjoCez
xmMjaK05UXJ0spDxQ20PTrXJYbr1U1XSFxjFJs9UuwOWe+d+sdHa55ZxM8osSIxMHMwJLFyDRuQ0
w9P3ujZ8cPL5fpl+WgZU0BkMCULcDCPgilOxKOJPw4Anz2zNj7jWX5a4NU42eo8+JQM0r4ybyABo
gvXlNcvAYZGFzWFucYqgB9LnqbyZdVQXSCs+O4j7T4Ulfyh99SPSGTZDoTsuoaZoeTvcKXGhV8c8
vKscc7pHM1kfFAfSR2Wy+4zt5GzaZ7O27cCOMpYRNpIPFrzkpH5IO7ReSYL4KLer9WFYzbu+mTo6
pfbiVbDxIXrGz4GhVq8b0nfNjTPRCg+JGaGKKJBQF+22ZZfWqaLU4RYDubLMkyHr6zDQpRndT3Qq
sxr7TdGKj8lg/tQLdcRghT5Y7xH5MRSP9PPV7pZ1XZVpX2MWTUM4Z34tW/KCGonWgU3p0U3Meb3i
bXUbfv2XxOyoO/CnL+l8mgb5KQsdVtc6SuJh7VhPG7dannkF1Fo8KLQWSxQVZ1szrqoSPZekbbjW
aiNNcujSS1F8UazlYw9kiZm2UUH3tF8ohoszSqq0P5qZ/m2gMuNZOpG1vaG/TEsDJg3tCRxs+2DR
vdWQYC2oIfR4uHHSgUlRia59VN+N3big/cH4R46BCXewudVtK4ATR+dsdTA6igit7UJuVpZyHjYP
ox4/qo5ZeDbtTRqn/ZMa3QJRgIPfoZ3oZqCsusbR1xXrIJ1B9fADsHmZbY6JA6vUHD51Yedr/bR9
FexwQkvcyY5K4FSn96JQsc8RR59F1oNlOjdW0RNLy8dhUXXlOJmuDO911BBHkHaflhmA01x1L7Uz
PWa1+dIYAyve3qHTr2QgAjFfoMG3/Bzi3wSh8TUHDXUgDWD0srQ5ITsOKW2clnl6TNLQDmolvqp2
I2/WIRUeTf0ihblwWmB8q0ZXngeJGMognBUJgnVutDG9G4byLu/m2d9Gi7pe2M0ZoRF0VPnj4zTq
n52oSQ/hVMR+beh3c4mLb9wQCmYV2bQV9e+1UOQNmyDXDCn+1y2rZEIdID2d25mXo1F+o2S0Doqw
Fm5kOS8jtetPIu7ry4z99jBsCu6SUIr849BkCyX5iLa0nT0mpHX4Syttv2By8OroR1EPKNxxlyL2
PQxpPXuqLCzfrm02X22OfUxD+dbNZXGsyiSARsFuMIVtrmwlrD4gOafw2fWQTMGa2CxMcOQ4bvxh
roKwo7ggGDrCBkU6BpaRpct9JE0cw/ZIrnBhncN5etLhR7d2Zx/CRUkPuaM8SSfqPKFWbKa7cxVh
+lwHVkc9OWRFsMbLDanpPfyosGBq1W/XnEQXpTMH/G0t2UPEkbPMp0Qa2as8sa08m330M1THPEhK
GB5tgmCphA+jovFHy4E8fSCf1RSMwYhyRt8ZMnRuTr9SkOmf0g7tdBez6Sk240Axtmd6DbQpVAzD
kVQM5CRHDLlPmjBwVTT9I/GokR+NSK26Adfxsptxi+Mo7dLrQqb3QV5GIhGPMllYBJd0eMl8BWhQ
B1Lf8tkca/FlYhY+DXSmwDpFEW6Fh9FZ9cPAbNnkOalFmvUDAmpyU0/RlyQNbLBiTHYmjPTBeu3z
ivEjH9lihKubSPm2RORU2PnAOlhOwdAudw715kPUpeYBxxszFnoNjhhbG0O4yzoF4yye8OkqnjZI
8rN6DAoWQz9Wti/R5nMIS/slCtuBY1xSrcGGdjAGNs/q5ggd6uaE0utDra1n1m80j1S1OazNq0HJ
Wute2rxp0EJ21XVNlIWv6DMxY+xmW+VrS5FCU2fjtsNT6LMjkfgH7aKRj0puZfxarEtfzjVlwCWk
DGH+IIbuZen6wiviOaOdpCdYo6e3qu4KgPHpy9rcRWkfXZE1Vw8JGZTHlbW5X7YvJQ485hMKOVIh
J89sjlaOaQrTDikGOKM8wuHC0zgVT0aExmbuWZbqavmpM6gBr7Pur9n6na3gaumqX9I0qhecgnxj
1LhT5vkHY2IJ3avUIOY5dgdHfDCb9Gc2m/djMT61cKShLtDy0Ehf9fhVpmy4EIq+deFcnIgoJHQe
crm3GoKQqSV5ytmZnTXTeRxWfGtyPiW2fm3VMMW1BSrGVtmrJi8UjXDRmOoLVdHKNc0ejDk/UuqR
KANzBQuNeZl6UgBxAWdf17HdTjUEXNq00KYzQueY5PkhHZTkMMTmaVbWwCZHhPAkuRydnjMToId2
UuV0nFLzZRIR9g0LMbOI15/rZHR+rwBTa2z10HwLo/FkxNNHe8SKHs3f8Z/Pp3hBhm03n8M5GnwE
iORdGfiRutDBXEP+Ut1Yr+vmFGTaxBKfd8uB5sk9p0XvFwsYQqBoNY5Lkq66bXa0F+UB4B8OmeZr
3kW3rV0/GaOaHIkunjELaZSisw+qaj5NGz5a6zoE+Ln81OgZTUizXDAQ+1KN2AOvXzWzwrbftDdx
62is2NgqRq1JPIyKjskU6e0SD67UwItPU3Vfc4rwu3YwV6Jzo3qcf24Ng3jXGgg5k23najpCF2os
CtoexwmKoVaJOg4vkVzORitZWmO7jMzvliKf2ny4zxXdwtE7v5Xo91xtsRvkeAdJWNuV8qSnoOAL
lOLj2H1Nm5jIB8N4LfrNOkLvVUuG2DUICTmL+TtrzPSjFHQbrWG8AfB2HkboCRxuNuWTP8apj72V
TVuCCj+iCub2+dhtXdEf67i6UpjWnS5ZkaP0p/JSPugOjefYVBYEfhMfjRG7JrTyzjEqLbBS/vxc
Nb5jvi+PWosLBGREEDdgPKQlaDIOIY0rlpeuZPDEIz6Mbs6A5ik9uDyBF6Vdq+KYrdFVFUt7rlrW
h9pknxDBkEw6b5HdUGlzvBxKXB7txEyCLCckPG2W56XvwgP9+vy4tDYp3k16McfUcwqTHlRlN6d4
4BOTI23hfteSW1O5YjGhq9IW92ba3S4lxUOgTtVJUjq+GCPVl874VIUIaIn9pP8g2jucZ4wQtMcH
xTz0yvRAoqUM+MVQNeizD/j0mDMn3NLD1A9eVyjHBnWqaxqgXyrNeehz9Qt8fOSeMULAsXJuDYHE
3FncvNu2R6k9u6U6eIxPp0It39hZXddNoKfY91Pj3M1LHVIWVF7RQ7XXkUrBabGx1Bl5d1VEDE3A
SRt/scQI/F9FuFvejeX3ZCGmy5rOese82RlklI8Djk7H/JaIofDi6qORP0zDolIkV1jPhhGie0VK
XynN8NBYS3kgdNRUlEfbCKYOdESrofCzssKjCETdXH2wqZaeSsUpOaHQ7Dq5cU1M8YQe62TZ/XBq
l7z16nFFYpfkajDgnXXmW3Da3WEcrMozau1DaS83Vop1uMb8f07y+arbDQp5COEemkqE6DBsFJgd
3Zz4RlJ+WDP9jd6U7sqzXi3zsWjJm9YyDIjNhOc6Ub8SWR89Mjb/lHFIEcWh0Z+m+nhE1b+FzJ8T
W+YPSVHdVpruZtA3bsshunShUpy1NWsD3Rgf6PxjvU4R0qapxqohFBRycgrVY5PxWyydqzqPn8hw
6P21zzjA2WD7GHkElfT4hZWI4emc1LqqHuIGcsLaUVJdlNeQWLOwM8FyLeKkqOP0kHTkVJKuqxwX
tVrA/0fJIWyxBVV2TGSRgp2W9sBwYhan/NnNb5IzgYZE0APX4vzo0DuYeYSm79YysLpHS/W8s7t+
gbk3ZqtVTDQe32/v19o/mV87xnv/L3akgH19v/0b4Ht7nf05CV3sw2qB29xfhojTZD0UK4YVxdY/
/vYyv971b1/ShkyIf7gjZWj/aPv7MBvShH5/81//U6blDX7ylFXaxJ4yDIMxsyMWvJuk8P3z/Xqd
stduSZLGO/f+sm073LBnSk5/feX99q8n7n9JZ1tv8RSO/v7SMaUnDsWf7/L+VvuB22/GRRkfJF7G
w37z/YiqFhrSxCDGsVWeieal2OBQq0zS+jXHeOvFqqg8xDUtxbsxdsdcYecyMmPOus5OMmPS1TWM
GCObYtbMH+4E3CvPnnXnnBopuBZT86KeStiyDs85I1xKpAm+vm9s+SM3rtIGPsgwIQ9eGOYhb04O
7XviHwBppFgQALyKsnx2hiZYDPQsVvqYj1/HvFQRmBT9wRqyO1XdWibEBm05SSWEkVutXG7GJv22
tTDaRdnWCvW1Nta3rAPAjpvzdtLNk4OWxGWJIa0jcKI7o8C3mq8A0I00mrxu7FNsRo47FeGDajCg
phKFgGElnPVbiM9KKiI/WFimMFsYIssRHlNl3TSpc2mbuPATw+wPiTgN9OIx0WLySFaIPoRouXWh
32A2/rq2HN6KFpdRS+T/iPcdo3vuyw0tktGukZy0rpHPZya2QKntE4U0Ys3E8mZQy1sm5TM6HYWA
mvkWac7BoGbrjraaH6ykPdXwSvwYEzjixy/Ictg59MfQ7iIEXsCq5g4v5gTdglDjlyIX36vJmL2x
Wb5PsujZIJoM3AYexzRiDtSGvvDH9XMc6U9VzvK2ZiTzMKtnXvVpUKmCzvgNhObrupocWiWxgikb
Qr/UUse1WxroaUL2Dj6DU6PWvB7ZNGGieVjcCXCDi38YekbTMWe7MUhNO/fQKUC9Dp+bSVddaWZP
U8i6QtTpgWbPlzXXXQppknZU+3Uh3if/ujCp+QoSj2OP5VtLxHQriUpJTOtjQ4mzmdvNK0dXvljL
O4Yx3wGzQI8GF2taWHz4xrmomEfrLrToka0V+EHxgg5zo9eIQ6mAc+iXI4/SZnLa1XWG6r5fnRe8
PRcr69+KOXlYF7qWZjx8UedBwMXIcab0EuH9ppASNTbW3xh4f+g0fw8M0jfB3j8L+oRuGYZpm8Dt
EKMAr/td0BeH5pInA8WpZaHpUoyKc5EZnYVEyx9yFXVHYoZPVt0Y5DiUOv2ZODzaEVVhpK5EQRjn
rtVP9FDQnkbRcKMVivPBnBfU5bK4JzbPr2T3kaEg+g8fXPvnpCPKIZbQhcrpQOKRARPvLx98TcpW
YDllxpns7KwIC7kG5TxMzXTOyH2mNJja9PTz+N5KYzz6hlP9p8/wNweP+ocgjQMppM0q758PXtIk
KWnNRXJGrLHcY386Z1oan1n5aQdnlUpQ5ZN9DNkdQLy7JoN6EfdkndVf/v2XaKD9/OuXiFQUr4ym
q7b2f6U+ZdWymG0mo/NQh8sxxq5yRlN+7FQGwalLP48reQtVLp40O2qudgasO6HYMtYmDKROuY5O
39yyoHfbLU4pQjDDfJUzowO58s2IYRpFqHYlqfYmNK2L3U/dtVY6/VBL+uGtQk+6zMNqizJ+EyAo
ghlAZ+ZUElsLF8l2gVH387//s//m3JW6Y5ialJqt2lJuX89vYtRB7e24H+PoLDSyGKeurnzIJouv
RfKIb/0Qb6mDYzOxt8T7bun1uZhL+vv5yrJ9vi2LaAwKdTIDDZLGOTTjxB2j2AFtHY4nmAN6ABPl
4xBWxnH/5P8rj/4PqToaXwTgzH+dqnPzVnZv3e/K6D/+yx/KaMf8BzmZUtJ1tUwUzdo7oVNTdRJ1
TH0DcdrappH+UyBtqptAWlWhd+L+29TT7wJp8Q8HEz/nj25A8RSm9j8hdGpsqf/5p6jyBgY2GmrS
FlpCsQe0/XZONmFv45ScxY0WhmcjzRE00g+8lehTLiv1ywjQ3alc6pO2DA28lA37bnYb/x/xdn0Z
pB1rPgBnfFEJXK7tvmx7zn4NuUnz282Ks37sWyvYHyxD2IRmfd49KLvxZL+2+1LaYTBY0Qfvd78/
tt+X7yj/94f7qqO5bpBBgsByRa3ZTEfaDb7V5H6hJF8gOmjH3HFBDinnPYclUzMkX6ItDvbO9N9X
ir8WzWkV+6toasgpKqNKoT6hv5gDzVS8iRboTa4nsy+E+Dn2A05LbYzN27boAntoTW/dsRPbRYe4
xV3s/JNWqGAF4Ipl7FcwfIAH2I+jDEs8miAedyaqnqv1hff7A5H6fnOujde1A8zZrfO9zKMUBygF
6XwdrvkG8dfIJqmFhoukLmfwW1zkFpzC0i7srdx0m4fSwliHJoi+wB/ep18Wp/02Rvc6yPmbq4JS
bzjSUHz/GPtHewe37jf5HD2D9fQBglh1wfP8+8V+X1813jzlgBfTJgxgevzCr6Z4yDCWNGd7UwzE
OEsNE4mrDW+GMnt32S9U4ny0KmVQ7ikE92QqsJPLCR8a44/zxqWqZtjMq3rE7z/Dnd+cMzGLw3i8
sMQC0dnUGs0cY9d8YQ+0xuwEfwCoBuWKhJRWpCTgwu4jZXQgK62ITjTs4CXOddeoUGypmP/cTF0v
CQY1rUjkBvBXQR/pKZg3NtWoaKjYaRa0zkb76lQ2GklSAcINVrBf6EOhBjDHDvstcNf20UZjk2JJ
y9Adk4ywX+yhTvu1arEoJOaP4Wp+ksuieIgMfdJhocg0mrDPhjiDXDjacZgEJYqxgE6R77BfRxOT
L3iLh+4y1SwYssokxZJ2yCW209bvdeen01CSSBOohMW6ahcapNuz6yJaUPJtzzS7H3P3BTN8gmoB
1YsZcnSHD+YQ0l4GP+xro/5N2RgIet7OXqVJ0AJpP10aoU0XiEGLV4Nwcos6rb0ibHEjbIdDLDYb
0J2Nux8GK6NRDhDq8S9/+87ehRsUn/qwVXD1I8f7u43wb1vHEMukOpQ0w1gQG6ODN1X53o4NDAlU
1x1tUb23HWZY3JsNWEqva+bcDekwI4eGbpErE4StkVwcAbXJAwP2tPFQOMWkuMh2fCaLgQibwYnx
t7IyyJKgrebjrIcFTexJvaAfWC8iP3VqI876FsawStIGfgVg6VGlH2x8CttJrh/g3vYHG8oJHyBs
EYFBzU3SuPWa0ZoCqRZeu1EzTDyqODwZKZAetnw/BHgstP4LpNukmpDYodN0PCpz9DVaOEERLax+
3oskIPs5QBqJqHDjSiljZ+E/nk8a296LsV0kG1dqv7bfZ0/a6CND+rb/+u3NHdk0GbrOlfaOPwo0
Y3E9xl5oqYJzYkQzY2itr2po7Oy2Sd1fH4nQtaAZkcJvY9B+l3SM3jUVrWVf8wboY7oY20VmwwFE
mrcDkkvyfwLZWIgSSmof+7nw66rZIOwYxBjs+WcaDTsHwyod2ZCwEudhWSL9POgbrh1QJGQvi+a7
njnzhVL0XVwzQugbsSOLiEE27AdHw2WyH0qTLgXQupspWSN3saJnoX9YC4I+KqRDfRE7nprTZd0H
3H18K2P1Zqay/GtctmNwvSHALFe2SRmg+1ZOWTR9UKDxkjmKxKiur0kFBLOmUX3AlkLXQ8rlYGDB
9dQ1AQYzS3iHaXur6GI67alSiGT/CK8Curf1eXsq0c7GbOPrwCBMip3KWL3fDPXhe6NWWIbAHtIe
4q36BGueJY0f7II01rH4gyDUZTf1sRqAUVsRE++c5sgw96v7hdzu/HVN71I/FAybbYR+aRY9deRl
i/wxDQz5uVmdDR17+Krmxc2CjulmmETtV0oFLbWHBi9KMHjlwuAxN0MKfBMMbLQNKD35ahfMkyuS
+ouqMsJGnEU0wguwgIOHJhkHAwCocmqDlk3tqaiASBkpsWk72UHf5oL9vkXUWLNyFf71tCX12XI5
aap1lvRoL1Yz0rju+cXDNarvy3yS50Tk13FW5wCHznoZFFCdmH2Y8U2cO92yuqFhYabOtLOty8Ma
mtGp4Vk3aa2PN4Cx3E1OSylem+vwKKJKIUJwy//6S8xYzELoZGClMJ1D0a/TqYuGRyo3jMSoIMii
DYbGBG6LNwpwXwcDhZ/AfkH/IKXyUb4M8LJ+ZYjtEVrvOVp2XaRnC6GbDFWaFL8ecEAyllCa8h/t
PN0XEgyariFminsg0LpOP6bVHtNq0tlKjm96nLntQLW8zrHjRtUbmNH6ZEwtfCZl2OCAmHyguNqL
/FjUjnbSJkP1QJGStlr7tIBfcouaSyiG9JBNn5Ys73xrCG9bpR4p87W+7Ww/aYXxJTYUhKTNJzg3
TxnSCzdWuhWtyvLVymu/q/l58GMkmSK59qGVg9Ht8Xab+imvk5aSjfNSUPnvp3UJcO8d68X42eni
DjCTdR5C3Z9H4v56ApBBlUZbBjuJe2saMkA3L2JMUNHlL7KfizsyDApjUdySbqLL5pm6wCrvuky9
VZNqxKUQv0oQQe6aOr7B+onCDt3ZpCwC7Gkjyiu4KawYA5ArBbb2vvdwlntEu2zzwFtddRFglMY6
95WeHfrG14I56/WHJhbPODouvLOMi/oeP1pHfWWbfWg8u0jR3DKc1YNtOuJI8tTgy4x+jiQfzJ3N
4gk4OI7iZMLjt87aS8ecZI/qT2EW1Fpy5VuvGgI+QeO1bSrQbooFOjyrv1l810b+TZz+SdNy7CnD
GJ0iyvF9OWpQ81hkOPMqfJgtflX1p2js+NFp0c1cnzHJFFBABOhvtXidO+PzskzaBzCqRE3p7jDb
tUvUcgTi/bWhjXCjW+0ZjCBIKNkh8ZXyXu+M8vzLWOOEb3ZlXcw+jV0pkVJWiBk840EUQ/qYwbGk
9ZsDUynkGb4OXGRry1sCDiAsah1zep0FUKKQhcMRXDcwzj561pumczkJCAIoG1T1dnomhuNYokQ8
gKw0jnRdPZSUySmJyy8jLEqUSEx5KcVJieSglVZO71nNwSCMr/bQmyAMVbSCzspv9HGy6gKnif0l
Wwr6hpZ5V8aO4dLM06lomkaW+nKupusgKBIMoyfrRcN4Z/dHbXW+5NQbgHdRdnwaog+ZSG5i0W/N
kJGEqbjVXWOJnwHjH/K6U8GEwKdIkuqhNzTYVxllU5SFFNhwKtBE6V6hlr9OaQ0OvvWtOkbXlMpn
2FQ1rOH0tkeOS0xmHXs1rT2a12tQ6eOHJYpTT4KISls6k7PlfO+iloHQnNKDWcnsJMZQpYeB/6Ga
gjkU92Na4ZMYUJYAQ7MREoZuLwnBhgYH7crJQFJZJ3hPeAJCgkTjKHyIpspNqftOxfixKqzvilKf
ao0/XO3so5GnfuRUn+jMf43igY892cOhAWvmQkii3y/jr5WcqWOOwxesw/lXrRdvYzP6E9vlo60N
n+nlsoeSVorYPD0ukSWhWObxUtPrqVhoO8VcXOpGsGdatkSXcU4p4jJtsMWyAGHDeuMJ7xf7k95v
whLhf+5o2P3Ovzz8/3kf6Naro9TJDDmmN1gdRVuohLHNuNocNuyWt9v7RfLntf0mKQ///bBgzXjE
FH1FzQEWeWWxt1/rhVqfIxWbViauSsGeYb97vyi2Z70/9f2+/ZoQHau3f/nw+8ukEGR+vdnyMRvB
5r6/kKpY0XmjwOx3vT/xtzd4fx1gsdty0RQZu+M//4CKlfMpzPvzmo6Ov9bNp3Tr0iRbP2sIu8TL
WlOltboFQ+537hfvz3m/j/rgv3uOHDdRr9J/yQUKkPf/9pfXy/Ze019eP94+0vt95VCnK6yYrQ/3
t59scKBZZHaJZuT95bAXAtue0g+1ueXJVZN8oFI5HcstNnjsKH+8X4ht1bXfbJaFWIkQHk+yr7XG
eiujvD/+6/bfP2b++Sr787MWp3Y/V+xlTTRUaNigHasgqlSK3PtWOCd+FFHntiteKcW6/dxgJOgg
lKAG/j3dd78v+efEX7UZPWAzbbA/+H5REppwgBgzIQEEnff+wP7//+4+fjEJvd8/n/3+HOJiPtR1
tR5VBVdzXJAsFLflD0WAIcUxYJ/+t4T5/xIM7mgGnYh/XcHEfIVV6Vv/X9XP/zpU+VB8Td5+r2f+
+v9/lDMl1UcVvAMVS2GAQdugDn8EDkn5D02T1DpVwxAOARD0Fv47INymZmmS/uPQfLBNuWWHd38E
hNv/wNVukBJkk2SkU3/8n5Qzt7f/576CqlqqSfCRTtGUNeNf8sGR0WZavMxqoDhbSAz8mp8WlD28
8mqHFwM23f9h77ya28bWbfuL0IWwkKpu3arLTJGiqGhbLyjZspFzxq+/Y4HdTbV29977vJ8H0yDC
IkiRCN8355iqiFaRg95V+2nWAe6LR8wP4HvfdcDBNbFsIX1aX5oX+nNf7NTwrim/asClmvD84WP+
u06W83d7C9lIg0zhCmLSP4Uj5aZloa4GfqAM6o0WODhZ0+JM2hO3KuIr4Q/HuotRT4OitFEYqQ82
F3bFdBqdblcqzXfcb+gu9d2UwvXpiRdKPO5DnU1PtWgUYtH36SLknN5myDvuuFcE3beIhxQiPjKp
E2SjBX7mpQ/sTQ43WunSk/NYI676jSjzH3Id2vqLpoiQTXBZRtwBevalOikMTefRbxeFcXS4cpKz
5CpySCpwW7kHTtFv5FBcc3ED167V4odg9D92qgSLJ/dJ7uC8wxRtc9XksiBdynXk9aNfYh4nJdvD
q1PnCi5tKnyhvpTTJdN17xEqSkglQO6ajKXQUe/kOkFqrSsTsA6bslggGPELNpGr+syL9OVIA9Zp
7kQ87CnYUaniH1wOubUI3R2aMKJTqB/LMcI8W5UBQeY0Bku2LRHXAvKg2LrqU/dWDqdHh7ard8LA
M8DTOOzvoSZjiMJ3IV+2bzAnIY6jPQWu7A50r8D1xRYxohWP15j3ixcvNXvzx1uVr1crGJC4U2vU
RZnhXOOdC/gY8v9hZ6rfa0w+eombTr4BxhFFi98+3MqPR753+eLzfHTvZRZv5LT8CD05zbIaIwRW
wih+Utm10cheBDJovUI8qhM9weelbgmiX7RYyGm9Lyymu/wc6U+IbyDp83VoCDgmmtukj85TuXIN
VC+vHVwd+Pm4HS0TTLoovNqIcI82O8j5HvXdTnI1SCniNeS4dcz9Gn7emOHkEEialy5e5wyhrdwr
S+f89vumDrjnMkK93xP6hPicgOeFXFbKYdeF4J0xWiwwvoVa86iCA0X+jrKaj4lVgddZ7jeNqL4Y
AyNCgE3nImWMuvwtjfAtIvITWBdTKgMNJE6yp8Hbrd66IV1WbfwwKN6T6yvNIjGK17hO1wlyJHc0
zl6KMamwolVoSlegifDWxtls35aVJjHDyyaK0Y3rt+0QtsQetej/y23fcEWlO85TnH3Vayw5SugR
KRLhJxnV/kcmMB4GGTdOPj8YRQvOiWasMY/xPYOd0Df3NA6WhVWvW06p+BHvOIj5y/89h/4351Da
5Ry7//kc+v9AuuTZX06bl01+P21qqvubSgaeoOcuaNwJmnC/nzYxm/1G989STVuDKwEr43ratOkC
OrQHVc6ZEqv0AZOk/cbplzOnbSAsl2eO//t/CEL0f+a/n3jqT88/SipQvn86EwHOplSoAfDQVXZI
fBZVIOau6yFGQOIYSbvGnyV7HzwMQzzdaDJFWp+QRWcy3nrGmF1QeXOKgywfz09DImuyxpJcmhjx
8KUh446wiOVFKLXGtE6DS5jlrN6aa/zzw9zbm+fBL/1DEKeUMVp2Pdir8s7Pz8enIO/Ql83VYTXT
/Oqrqk9HikreZm6/XB/QE1M9m58TJsNkJ9IvQp/si4htloNdZGTWrKszS8ohvqYg1XKJ/Z0f9LIh
pX1ufInrpA4tMoz1mgQoYogW8+Kum/rf14woB03LJI7GVdS1MHqvIDmqH3DE6Uh+gNddFhPRdagJ
LFc3c/D7HATfWHQTrk8vufAZdICb0qfHQ8k0m9NK50kStCiKz5Pzg+ISceoMpUw7lcGnE1ymZS51
gtcHDYcO1fc5MTWWt0RU06GryFjVOdc+kJ09e05dJXWcS3jTl2ms8+x5hetafaW/mD2H0Ylrvs1Y
lg+jjKU15thYOQW7kgBZORW2BpaFT4vVcPC0tWEAVVEG7clz6E7FTSHja+U283O9iygqf1h0Hf3D
mJlhya0avAzJmBJ1+9dXLy6L/5w5j3F5pXnyup/zhikFDxm7GyuxfoNQS7tMYcjVb4w5qXeenBfP
DyWJvo6M9r3OmqdSOcA8ZcpY4Azn3af51w3MmrtystTIv+H+KnP45Cnu8HiZnmdfH2yZSntZPs/8
2+cfhponoYhHGzwJT9dN5qnLOJ+H+PC6/zIZue9GKhObrjv7eaTEGq0F/UN7+WHrv3+l/+6Vrzv9
4X1/GPu6fJ6aHz4s/jA5LwplBUGQoW2DaFmS7oikQSaBXx/+cd7ld/F58Zzt/WmmIoPD55/OOCeD
Xwefp+iIkSGuzHni+FOtrc4h7brNde1Pw84LrOk+IKNqjxv8d5b9PIVTjKhieds9P/00LxceeUoz
A/9fJudV50XXLeeB5iHnefNTE/cwdh35suk83Dxp9g0j//tXv447v4wpgicFIjoGWMbSYyjAX+fJ
Lgo6dY3XFG9Lb28NKY2gblzcjJOLdHbOEJlnzg9OoouJ9B65aF5rntuEPWZpiO7cXJVRvxIN6PfD
vGhSI2tCay9VFybhH3cfhtFlcP2A5hPXsU+R5jKWVCtEh6oKMTqFuUmUtkY5EC8y9vrveHC/QeJH
bkkMQYa1djlU7fdYmogqONXrLnkfe8pleRCgSMHwMhYZzWEHy1iSF2syxND+gqZPbwzb/2FMHW4I
TkH0UEinoMQDUuK6l5e3MQooLqNMgm5lja2Tx3GsqFTb5pLbP82r/1x62UxuMW/7j09R6lOP+zT0
fzEMUsgW7I+zm0fmaplzzvxKl8l57jwMfHzO+/ML/OOepGp4E0RjDpnvujcokTaFPj4U85lMlZXi
ubY7TzXynV3nfV7nuvi6znXepfZ8ff53w+qdzB2ft74O8T97mXnY66tch5nnuVH8jegcsFIuHeE5
S12XZ9Nrqvr8lDP4WYtkzIo8uc3rdkGNgejD5Lzokvs+b/NpxPlpOp8h58WXNeeNsCv//tqX5dfn
lzFxIKEpoekCNRlnVa6ckC6a0K1fSSFOD8GUHvMe97aWjj7Uyn5ANgHBlUgvdxNr9Sp3YnU1kT2y
xM5VkL5bfJfJIytnBLDB+blZW4E9YK6NXYJn02Ptuvmua7StW+DdwXwLo8OXnTQyBl8txdlrMV0E
cEv0izydHGH7Ycxg0PmqEmBNLX9EUydgsnQJmvWTY/nT2S+9bV0Mzk1cJRpk9fJJhZCxhdz9Fcz6
D7geWHu01l0Dsjn5PSk7kU613/xSu5m7dUOX9kpvw6eEctXmUL/hv6Ha7xZWM67rMgAcl3tcEls7
o0ZNYHoo1UW8IUexXpP/QeXYFrsiLs/ct/8iKtJbcMcBE8mCzuNQoPJ6F/J4HL+NiVMuTCeW0dBD
vnLISkt09UtqxMMpDYsj3g3UAGWDs9B+7PqcdjL0AkxeS2gxLrAXZVgLWZHo+vDB0iaURj5N07cu
IxU4aImzHRVV24g8jI50Jr/mSfhmN5Ox1vpvav3Y+tSKYA345S5PVYIXbXmcM4PtVBlUgggqXcSh
iqvC8Ygq9iJkZ2Cf7HthJbvSaqsbXSfmDzE/tlsnf837oV84DUGTae4RpxsY97rxnnSuQRhfgAzH
JuQgDkYi+KxjFpbfTDI7Vq0MfRjv/dS/ifSC/v3wq0i1DA4Z/D+k3y1/i4J2HRa0BR0lqmlZgPse
rCB4qOo2G2PslhxUS9J/N6IG8dS6NUBxAqaJy/oRaZSe9Fp3jqORrlyrJJDIzcN9YOvfuuCeKKAU
pQee41JUzqoomq1Gu03QwVoT9ZhkXPuTNU5YLW/Lmvo9EZHfsEVFd11bTPftV+cRrXy3xW7cL8xa
+akEO2zIxSahSUmkeL6t4NclfoDVezLORgKfJNv4ZmGje8GZ2ZiDWGoU3LoiIIMjg6DSOD1icmEg
VkrqfUnGKwKjMCAioyLkkFq+EoZYrT2f9lta7rC/faMI9QvK6bAyygbOd3xHfhK207E270ztgLei
owJzKozGOji+txyx+S2H4l2xfG/TI0Mi9qJYlLlKNaMFcFYXv7JSnBEKaJui4OuwDiofJj7Qta0b
n8sIn5hZ6SiiaprEJhC/pYH6ALVYCJAKGyAfHHc2wko1DC1YU7tJeygm+ulCo6Yh0GHQjfzWTMO9
1VjVug6R7bV6ezNvMRL+iHVnvM3y+px5PiQkE3u5Nh2kFSHl91HH8IA8hEB1FN23XO3DiUycg4Ve
fOU51DvVNj3DJCYbbdQOOkiqJe/HR0uu/RjMKll7PWYw0x+L85BRXR3ccVclOOEKWr3DkLR0ghrc
RmEKebfJg6WphSkRGvwlcBsiChqd56nvOIdXKpG+LTE15O5p29IUT3o7lMcyah4rI3B203RD215W
sqpiXGo5fVGCjBclhMJb1blJg8DcDhgEyQ9T+SOJkQ6/+RwoeDzhSkiqWL4fxLTA0o5Axq/qdUHr
mo7cG+CtegEghCIbP/xlrhCgQTZQ2uj0nhVv25r+sMGAm7Ft8YxGkEzixhBHiAH4oMdXQDCU/uqM
4ynedcXBKmNVDBACNCI5i6QMDNuac4j5Nu5N/CKtSfQJ6suFWRUQ4dvkS66iiuqhyRbs2coQ9W3Z
u2JhdYgz1IDW55Rp+M+04WvTUMwk8mpX8Mdd6F2ABdb7meXBbYg03oqGRy8rz7VXmFuncQ9Qw5HQ
a0q5gh1DWRRSQK4rfCm8fC4/oi00jMfO0NDnhi6h5k4G3WGAsBPRGDBCZdvFEkERJPGmSaU2AQjK
0rLBxSG+2uTptPUBRpblcMKP/zV1I7AZ2GkXKXHceT59W5FS9FDaxQu/PhQaVVtg7VKzVcKzxvU2
eY8zbIzDbOlP/iHSy+1Q1TpqHBhJAH6ekXN129Z4A8dHPiHNOiJIgGBReHocPGQidgcQDIbwvouo
hmqKdURa86S1XJYB1Diq5qubeNm20IMdjnDgTV4CDrZKHw0PNYlfxUhYspjIVjBvMCHMR4grXefo
h/bOKksFbRyeCas2tmUUkkCMfbocKSPXKeFVI8BOk9S+tW/ddyhVVqGsM/ZeXS8ywkj3g3lGZXEq
CV1flTbfPZxQzsIHuh03Xyr68OCWlqrH4a5p4lduEPLlCLbTbVx3k0vIs2lhq8KZCbaHvFgS88S+
ImC81cf6HAO/GElQuQc6suJoR5gV5pED7QFvxQ9v1fq2uuxLB9NEGN0a0zafYHu3oBIBOwhQU94L
whnydgf3ZdTViS4JKcZJS5b96L1VrXno0G+ueuJCllls/UwrCG72MIZLfikZSCMgK36hP2YDLLsY
ffE6sQ8wQNWFKHHLNYNLsmpQxutIC0t4HPq3koru0q1Sf2E7zKoKlSq4rRD9keXfqKil+6njighK
HZoX63noxo2lpc/ZNNCldTJSNPgL23WCjNadjqVDeCRpkE9ZCy+1NSZ96RrBKXZyHOMjAIZSo+Je
O5mDCMNfG1l0Vz2o8H5PgJc3doR4NOe3gUeqh+RGunrTvXVtuPY9MaxCyzsbKMo53egAhGL1Bh0o
jAvqFX0cjjv0jPG2BmHgpVFyM0XKyW7Fd9ENm0Cb/BvVwe1r2u4Cl0O1mUa0W5WSbEVIqpI1HkGK
0a/SulOe2dwsFRz5wGppRdOvSTF3EH6H74UWgkQXXCjUoVQyqTKEPi9ACCgu/Lmu2LZR9uRQIEJV
59/gPNwEtdbfZhEqdc/U27Xos1OLb3PtGwU9HTV/hBb1XJZWtWqa5uwaJS2XDkFOoxd3JphvvVIP
ubcdrFbneEYAjQ0Mb0WcYlrGj22sHVmJP5txP2BnW06pfwz17ntBwBqp9xCiAM4tbTJQKrwERw3k
jhiSju9oA30heI+HF6uPSbAbfiUAIQkfVsDd+tq+Bq5G3ye2FxHQsXVq1dVy+GWMHEDUknQh3RbP
jhvYS0MNTl7nKEjSFG1R2h1eywxXYZsBgAgBge5LLqHVKj8WxZSt8ZzWu7xbkpcLiAeDWxsk7aKF
NM0rLqe2wkCoJfVKlIa6L4E5TEjEdxzj1qnmerdWFj04ovvR2jRYYg1lhsMHFyThJmqViiuf9kC/
yKLEK6FOO7Kkwz2OkpUPn9PstUPjTpmUQYOyHBYFqUXgsQpjy+3DUhevPcCku1qTh84kQ5hEvEza
dj8ytedgEtBbib3V5DtPUuvDbd02r4stBDuIJ276MIjMWSlZcesb6oPepzIMPntExvTu0xhdqnAb
Cjv4mkTIZp0h0I+KKOk/6e0uSIf1RCLNIg+i4ABZ5hRThh7oUDpC+1qFeKY4GBLcGBdHzoNcboEe
DJBnEmYMtQKjL3ShoEANVottCYVVM2tSkUgnX/nqa9eM0Ma6jW9grtSM/AGXZ7hNmtRbAZXctXhT
VqoOLQHovg2LNQLa3+l3kVWdE5+TMbpJMMN2dFtE3ckM3ytHP1W9bn0xZHJ9eFMoXG8PMbXuKfo5
Thgym67i4sg1g7VjTnxHwSIqtqBigt2SSzRl0TsecWVwaUHba/z4MIYpyJCH4V7T+3wZefpJKRgj
byoq3cQdLSLFMhYQLpFI0xfLEKEtWvTDYdMCMK2mde+Pt14FFjLzky9BO/nbrJrwXXP/o1OveG7y
g9BFvOTnxdWB1pqrpKfcgWdjBZf6rYWOovpAgzKv/6Xj/rbdTttrY/fL8p8px8ebvh5/9elgvJgg
KZaxgui2dwdj3Ws2Or28bm+tFUAhd+cL76AAESmabsLTq/pbR7mFWvndHev4lsoRETmGQIBV39Yx
DONq8vc+VeEdNfo3M69HOq8SMwGDI/CmLdyrn4VTjKvEWwcqBH2dnOpSWBRtXJqIcKz3QdK8V4Q6
bIhDOjijuQhLHQuvxUmhsN0fFnlzOfGKSuXemoS3iMrijAn7EsD0vVPFL7nu7XAxPIu6w3HETfLC
sEfgPSV/1fZZg9az0ryugLsRnzoVhFk0gBFCmuNU0TrR85dc6G9B3h+V3AYo3iXL0ckWRRxOp1xJ
aLE3WgBFGyVt5fInU7T7qokhrkSmdy5A755L7yAUVwYGyFn90AGrSuLbyzzN9glzIAl+f93K171g
lVZAsQo50rwAHvlbQ0Yuou1uZZCzUJePdSLQRWj9tsFqDJQYJWs/AXfqiRNmR/xnVMI+TXquYqOy
tdcd5AWobQfssei0zOTUaYN/38iHkbi8qscYkeYHGwvneX6gHDktkWdxJZrbv8/LLPqjU0uosPrn
vHZyooUuQn1bOvCGHdO7g9lGFCRfxsIuz/wodA75M2BP189TygOl2WKH7hkZrXxKDqFxjio7vOvb
+jLrOr+2xJeQy9+beRZ2WP2cFAMQwp6Uqnne/GDonr6vfVCy8yofFpD2ZnD5cp1jEldNnEWe7ecX
nhd4Qb/gaoxQLq72cY79sVdhrGYH0xof51lmWoRkKWE+Q/h5T60Qjed4bjQtvO/L4dcQlt6+l4Q6
ePbHYTDFeX6AJ9iCibTMzXVeMnbZ1quNZBnDfFFQk3jG0VDam9iMzTNhUeZl2za0aOdAjxyDpl5m
sG35o6IaBr8jXfnz8wrK86bKEwGjVi4PsLByZUSYRe3cScM4Muuy57fTirPrxsododu+fGJwe3N5
4NbqWxtB0xhFwgiJP5E9nBmcHP5cb4iBcyYTNoB5IBsQ2cFPwzOc6/ZEnuDq8o3CWA1uJWgQTqf1
Xc7V171QHP8enOcjBJWBpDu+c/ODVebAg5ys2M1P53U1J2tWJlGDWNLYap6nj3qyUvL4NmkHQt9V
3z0nmeGe/ZgdNoz2FdqWe57n63ba3VmQUL3IUXkfcjWvHfeFrQe38xrcBZ7VUDMo2/D9y8ew2Sm+
a53LIrfPRRYgKg9IN+Yeyz7PC7Qmqvdqgetkfjov8GNVnEoSqY0obkh5dwNseCkA4S4cuXLrzON1
3aAs7YUb1/Y20UuS3cYIbpXiBfdFZjqrQZCsauA/hGBHfssGkyh8wLIM71v5IJq62VNTyhbBgIr3
f1UE/42KQCYR/TsVwfItCX/lVfZX/d1lqz+EBKgFNFr+NlQSYZimQBLwh5BAF79h6kcS4JL8qnM/
9qeQQGA01hw0dliOcfpCILjq7/TfgCmgL0BkQIKM4/6P7MQ67+ej/g6klzRMW1QdDdXg9C91Bh/M
xNQJc8pv7XDKesNda7nK6WQgEgRUEP4ELstzMcBpFCEot5CvoVJB+9ZAaG9Dr33svDx9StXkB80Y
Ei4w33lGdoIljfKKmpqe3aWqq9xAgHgl3rfYBlXS7QdX7IgReu4dZ7jLonG4cxvHuvjf/yKZ+CiR
MD+7pOXnrbq6baPfENikMWR/fGMQyYrYDdruRCRKuu1lwnAjfkwCLzM2nOyY2zbAbUwPXCUpJM62
tXOs+kE7FYH42QRTcXCH7i63CihKWpLtjFZpNo7eWbdVXKzVvmrPdhiQUCogw3Ok6i4ZF57jvVOY
CHegUh5yu9We7DSvlpped2svKrBjc9yCOpP9oubUHyrL0RHSNZCiyn7vd1l0MFoScuKGIKfB5lgA
NMNfW6QNH2DAUWxWHFhpnfHcDq5DEJMIDmQvofLdZ6OjPFpTYRDMPAJcowf9Hz5Ti+/q5y8L+inL
IQDMtFWkJ58+09AOHMsdm5M/jc2ma4Nw43aiXXP76z91PsSbYhpvlInLPwo04TYrotcm798d4ZNI
5Zb6oYYZkXixetd1XO41OTyUzKJYUUbbaqjMR7yx8QNCEepHlv6MBpXbOs/8SiWno6FvUWUsuuzg
D8gnhTNlix7CbRaq/VOcc60cWNHjkAQZUcSxz/U9BLmFTRTQSQxaQOXOq1b86LQFIefJXWd6K7WF
obNCvYfLUO+1J8Pms3SnsxNY6QsOh1WHvAXfYhHcxpDooWDf2AROL8NxanaBbmKYcaZdFDTpi045
xWzLowE2NEyt/ub60EkL9DhG4UXc9Y/fcYki+PT3sAUoAL7liOiQ98rfwIcfrz0qfq8USX3KzO/c
fOQHh8wzProIl1fQeqSJg7fshGndDh2kMyToa8vLyCMKDg03ATd6Zp4w26jHkBKCEcCLb1ZuWaov
Hw6Kv8uXPv4WEQv/ZTftGZ9hG67OMYYH+bX6sJumOviiqP3spOpKTea2eZsBL10TihzKSqn7H15O
/5Qgp8rXc1VdtdE8a67tfPrpF3z/p7IizXJVI7u7U7SfZYNvVIEKuNYqTZzGJs5oJE3uY8kPCoUx
uFRQOQdXxbPWCmS7D9zl+y8YRtI9jS8OZzaowHZBwK7yQugLhYzKK7a5BBrWLkLBfEoruprcB6FI
tm7/w+cnd/gDQYc3xG9NRyJtCCk+/vyGbNsIAz9Lw5MpjFcbGPzBDvjyD45WcbjyS5JgYnVt27BX
665QQLITV1ZNrb6JrPIhDHV/1akB941sZIwcDetCO88PpCP/1LIGr1fIT5DsIOLMVMqdAz4o2FHV
Rm+pWuA7qTZ2NiELbumneyVGcoeeCrVz7WaSZgA1LMWmJgnvpNpeyd1EZH8hPok73ABevRectKi1
NeiITrsCiuWDTuUQUNQbv+gdqkLxcAs9EYqnCwZU04cbzS6MpVK3v5qa4opSqRh6NV2s2jDUjg7V
JVpX8bTzraQ+eHkGz0w02enff+5EF/7L527L0yPyeF1wIpG/vw9fXNVqzYz+lXI7OsvGG3SquGZ/
75jV1xkqEXSIhvvKIUgkGN9jzYl+GmiYuIDt38rY1shOENYdkeTqPu6VbtuAgnyIRrTBoVyXzJbB
UMb3FkIYpdT9QATva5QjHwW9HtzRRBvPaHAxh5oJR6LMEm9C87hELB5E6XD3XtXuGuyMjZR4PEdF
2h+hqbYr7tyUvZ9pj70Oo3zUS7ELJsgGU6lmO8VUS4x5g4Dla60VJcNuNoXlmgiE5OSbYIG96lsX
D+Qgkhj6Iuz7Sq+HL05tNreqtv73HzAWqX/5ahsCX7JtuVzrUA6xudD5+BFblRMSbdiQQ09jaVlq
iXZwqcYe1HrgBsIPNSg5lrObF8wPg+N5Cr0M1qkUZSw31200T/lRTAXJUn8O82EV047I+psHv47W
1SkMNXssVpdx58VeEvESH9acLAhcdCDEim8KWHI5vNJX6V7Rk82HDecFl5ecdzBIVVxvQrxc5hnz
HlxffHRj/hie3ap7wJKrv31P17V/H1d7T32He4d5H+SnME992Fm54LJP85LLi7ZFegf7Xau6dms2
DuVUudq8gkdPVLl88vOS+WGcP/55UvCTjctTwDl+q3XatPao7CiGdwhlqYeQEFn46WQJqJPFoEiW
hZquhe3KdexLZwK0TZp4MzbPoyJjNoVGKc04RmL6BYzWIoMvfGqoPyWyEBXEw/ciVc1V1NLC6rFP
UBE7tK5aPHutfYpqXZq+LJ/udfZFD7lcpRN5i2SSFoTmb9ssPXDCpzAmS2RRpqy53TdwT1A+K+ZC
WsllAvCxky6LbONw38uim0+PIpS4tt5qZZxjuJwaT1nEmLB8h6Kd7lX5wlGHxz7jMNrK0h7gSzyk
FPtk0a+U5b80vBFUA2tZFqypD1rhO03UUyfLhiH1Q/5stAWoKKKtu2vh8a3jCLaf2mRA5xAdrOxW
2aZzSVIWJ3WqlIEsV/qwSPn5vgqkiilJPOZIHzckQN2cS52y6BlJXsJcBpUF0ZTKaCFLpLGslcqi
aS3Lp6C9voLAo6Bq3BDodPKhSx+URsVbnI9UKd12V8k+bVZBvyzB4SV5/DX21EUgS7daMrxHZvGo
i4okEEt/iHyMlWXjrJBvPUyyAFxQCS5lSRh2hJJ5T9j8vRWVs2VO7Rhf7g+bWnIli8oUMPEUy0Kz
IV6RiwBdoQDdjAUVdIM8IllnV6xs66BgPZCvPujaivNluK+KHUznQyXL25yxD7EseFM9p/RNDRxc
CZ8DVfEpGn6EZfKQ2pkCA5WjpCygF1TSkQyr+9EuCX0Z+ILR1OjxohwhzckoLZI7yOoAaU48g9/s
tMjk9B7Q6jXHrUVfat+WRJRWuD8WIaHsC5KtdHQHpAjBt+fqBtifHtvPmmwOTKSvYUFapMlQLRW9
xko+URt0DFjWVafvK9llSGW/YaLxYNOASIYXYUbvVk73cqi6tSmih8zPqyNS8Jtc9jByumabkrZG
RHvDsINjQoFuqYQPDed5XD/aMaMhQnKrI/sjoSAxHiK1jlpy5ykU/hPzZSAg+q4vqAAFqJ2LujtX
c9+FO72JRkwgOzJtbtGbqYqTIrs1uezbhLKDY9PK6WRPx6W509HkMWj2qA60jFr2f1rZCWpkT2gc
MnMB5TpaRlPyPonOIfiEHtLQLCfZUypkd6mkzdSmyI9Erx59Y1oUshOl0pKCN1ttUNeDhAt0KiKO
D7pn3GSR/b1T/DsOWETu1PHL2Coxd3YFAl3dIMZvzNYmDTEi0OmMyR5ZaFFTytGf2C35Ed5bainN
yuBiY0PS2oa79eZGHYsNeqLx1D3ZUXJn9MFa5YCI8CfzlpP05eOC6tfmQDJBLXSEJ/T0CD57Kjvu
B8nGPip2Dpzd5qc8UKCauL6kQJg/c7G1iSL3GbZ3tAEbeNRU8LKNXn7jO1QC0Celw4hTpEHgkhZl
T8r2VJrfFIfPb6AFvy4KUhJQ9XgybANpY3x0rLxa2wmCi7wVjzpXqMgvsmzXQbFf6qRwr4jZ+tnX
JJWyh0QahfaB2yHYDukyl590aFp0Ux3lRQlpUYyW/6Wj4cqt2LAsZA9WTFuTluwge7Od7NKOtGtB
a3GjJDu4puzlJtwVTbK7m9Dm7WS/t6bxG0keoOwEm7InbMnucCH7xJ7sGE+0jiX5HYBm/Ep2Izxn
3GCyy5w0XwKaztTYHSAA9KEr2ZF2aU2P5jmfO9WyZx3N3WvZxw6s+2bSnbUhO9wNre5K9ryBqdNG
BHw8QM/eCg1IgOyQg/SV/fK0IDmD/nlII93neLgMZG+d9IMJx1T6mMm+O6Yr1EG04j3Zk9fM15YW
vS579XFmPJkoi2yPv/BEO9+Z+/qyw4+k5VGXPf9Bdv91qQPojDd+YKD92vA55sAJJQDNQIx4IOCq
epJqgqJHV0CvaJtK2YFUHIxSe1BJFUIl5Qix+oCYYfqW0WdE4oxvWmoXFEQMFWIGOh1rAn224Dba
jY3coZS6h1YqIAj5o0kjVRHAlbaD1El4UjGRS+2Eioiil2qKFlmFpiQBBRyUFoXUXIyIL4hHwmsn
9RipVGbQ6j80UqtBYeJMt+MxQsSRI+ZQEXW0WfxTazFjah12tmlKlxoCEBweEM2lJiQUqJvCIjAX
0dDellI5IqSGxG8nxFDZF0uqSyapM+kQnFgIT+rALPeBFApWGw4wYWGIHz2OPlzl2lcd4fLaVUV/
6AilOmW1jCmSa8wP89N4yvw71QqGg0egFKooNpPbA8Ixfzg+r91Nk/LQDO2wQ0Vob/3Yj55C/H3z
GHU/3ip5134pAcFsRKrSTacZcweZN6MhyxiZc9+lSfOdKLhwlZtacBoA2B0T4udWhlsp4Oqq9TyW
PaXjws5c515XhnzPrVi6bdHcH6IgUxeTnbyhLKje9VQ7WDh9vyqCKBlHV/IjZRdQFWowrFzETa8o
tzbzqnz0MIFRUzwirx65e+vjfTBN1X1FLCgNZDladxuBr/qh2wqsLECFd2rmYCkhsXyD8sx49gr3
qynXVNv4tgPd9XVs1Xo9qH5wBC1q3voxp4xCoBqa/ISWnlW+DzYErLEt20cueQ4Dd83r0aO233Wa
dq/CGgP8xWqq+GKIQnwfa/g7BtDUu9EftBuzbspNr1bhi607L/OaJqlDURroX1rfGdahPYgDumr/
FKxiBWOp5nbKK82lVV6a1bvjhwiBLCN6dKtK2erjqO9smkT3otQBs8v3IgJ+MmpWfx/IQ6KL6AR3
rZ27NxYsgk2nVg138M7T/AEBXTlzuiq/JGZtrPkdgP2Py+pk2n20yun9vuU5skc5amGhrBFotB6K
GKCvlYtuh5mxfEiMhr+sXIVQlIUTON6bAhNn6WiKgOBvxQdFSZR1CV/lxXODx3lVv/Uf+kiWDUrV
IYvEzA8p37tTZaRoKK1WvDVADi8fpKMQJDNl3YPmTTUZTkGx0/pGfQDG1l1euEdjVbQO0gKfMcw6
tVatNmI7VktQRuMwIhdK8x+9+KKAanrrvEAFWlapxzzJm5NOdfCyQqYcKgPIR0T3eKUolXfsFCU4
jewjOTJG9gN3aVL12vfUIjxQiD6/HUVv3Ha5JnV7vEQKXp0vnEqWG5FSzXTrWXZ9S9hauiqj0f7u
IIaZd6Vqqa42tnvr4Gq/1Yq2XkHK4JxMT+vodbt5LS75zGXDa53yQTGO8wqqGzlvo/Iw74/l1eoy
G0P1hD6fEMzaNFb9NNVvXUfdb96hAHZ1nqOBHAstOqql7a6yxnRebf5Y8xrUIaqlQxDKHQdP8xCM
erRu8rF5rYf68q5Nt08hgmjaXcLtNEoJmxgKjnjfAr6V8xj1/2fvPJYcR7os/URog3IHsKWWofUG
FplZ5dDKoZ++PzDrV2U20z372cBIRgaTZBAOv/ee850GpjwfUPSgfJGf82VpWor7TxmX/FM+mBmO
HTihECGUcvzTnJn2dhmWfRaEr93eS4jIfmWX8hAnRkxtUM+nPi6CLV+m6SMZETEvz0Okw6Ilkemj
mJoa/CDJNFIaoHZVcbw9D1rtkdDNZnzUtqFOE+PDHSwl+53twen2L1KFVDTmlHica0i8dm6Ou6SU
6872GFkv+blwjL5jPw02wpziM/gg+0nU5s/BID2Dk8ekHyDDez9it29GtDS85RdMO7vQlxSvme2E
B/yQULsJG/yy9Pn2i7ZIxm1LX+PE9TzbIo/RO+kXr7cfVsD4aaBW8g6yTHs3ViL//axJOj8Ng9m9
JI2WiKAzd0ts2/QtBzY3Un23Y5Pv8P6Xx4Ux9krm5d3t5ZuyHda0tZxrocLx3spiNMzLy+x7ouyE
lz532nFOmN8XThCPF1FFEdkOn9VUsjspkvYwjMJ+m1F0314iWb2K0e1kkS0ZOw9CMaW8/aZE28Ze
L/MfwTLb535irf79A3Li7KyLPvwRlXthNPMeKkP6Ycbu5vaU/RhNG3+OaRyYTfjYTnhHAkmRZvg6
YJxotata19ZDpWPnMpMHD3uI9z5W0ZE2z/xWFsSMNNbo7ZIxmD8rk609/ssHxhyEZ7nMfceqscnf
c/Pnzjc+f78q0sdWYVwOBDQK9+obzAVuP9DRfJcqr3jtZ1kd2wBYkz126Td+9dur7WZCO2odC4QV
JRoUO6RHbJdPvz8d3RVr8IaatTz07kSkIfcvn2tjda8DjdFnzxqyE5LX4fcfMDPONhf6L58Z8c5x
Cr4yYylf/YZA0OVNGpZhrW9fsU4N4f3tazf5lIZ2sjft6OfYc+lWVjqegDI0W4drexuS41hWyKZa
kuiO0La+DCupDrkj6msZKbYmhdPvJXCla5UyUIdFN7MS9lxVu6fAFOUx8UAfDljMT5Zr7QdzSeUI
EBmy8/Pvk3Z+mtrGvZbozE2/CpigdwiF5x9yQm1hx+6MhZuUtV4DNgxGCdHTN748kr822kJ3mA9+
+Vr6wTFOhnGVh7VzAo52aApqwNhrvavnUFUrlxwRvAhba7b7ZyNzv2hjHLLEF2+dTRqJbUO67mRr
7yKPc1SLatxGPRhCgjLqc4h69fdB5fCXPPpJyx+tOKFixORyuzku/pqut8/NCHnPjwGZ/uvxv/+7
2z++HRwLG+Xvux054KqYz7dfuz3B7XFCj/g/bjf/9SDLeLBG8eFCHkhw8eoFm5f2pJi7ZBH0hqZd
4OvpynOB1CKfd0ue5RtOCvovMRUQ3EbkoH77FkcfORMuNsR5tmkWa63u3OqExmCBFZvsdauePX+R
Dicr1APuAIiajUlsn49wyOcj2mUSG4Q5HW/e2rJB7DO7KDH6Luu4CIzJ1u/vPbeTv/9BPxGrdfPi
3lCGv625Z5Pm1IEkiec0G9bQR/SpNf8oDYM3hIUPh+BymAI4dYJgW6Yx9i4Y2m3UQcSJ6/4j1gqp
TEwBEC7Z4qQduKIGCOhcPHTe+9vHw1mmtzZEBBKL8DtIoOerpO5fb2+O7mh1yvNVblZLy7GcT637
g5yV8mxQqeBBiV8toopXWrcvRFePaxB61akdGj4r0NIIcxByxRbEtdtjt58Wmi26dKpN1E0E5o40
6eHzoVj0NmwUVNU669sLi5wkIBqSKq7Mct4xYlIEG5LM6eaFjBZyp7XxEOWkfIA4u3OTGKEgpSVI
0e3Nl+v7C7R2gjhZKi68ZYH1B0hheApTcpboXqEgXb4fv59dIMI/3e7nsQX2eBQdQUnt0QpJIWVk
eJitrgBhhoNRm+RHIJXpNlLQckjizCDi0cO70RO4DK76sXOLbm9GDFKxHI57W3sXaUxg9OKUNCam
0AxEqgBAcTO8EYK088raP5SKIHKKRbcFVnxDed6gnk1PJtoIrHUt/NFaJctsr6pK1t/EntCAOPJk
jOHPQetfiRfCpu6alPGac+f2RbVvSnmfzRhS7HF4u7nlbn6xm4Xudqu52eAaYygQJYNrbVM5H4rG
eUP1Lq9hdpF+h8CkrKMznnH2h0nlHzt+9aoHLBqZDtxdUxvU6QSTbxMvhmJBhtU+hAVFfB48OATR
yHLTaS8sIF9Ob3V3BmaMI5Hqb63osFwkTnYutFs9zRORPHD75VUQWL9LHJJJJni7a4aQ3g5DlEPw
nkUk4YhsZxrZW4whpTGXBuwGhrNHTVDc+53YFTUNYhxepVkBBDSnF+UO4UNaBgk4x6zcCjObn4yC
LiP/T3VqOnq2aZTEJ2tiwpGIel5lg0W0bp7Zp8gNrlNbebub+TT1MKOsurqE5euk54QS+XQ7oEx8
CLSJaL+0L/6ygEULt/lfh9SwCG4tg4a3Y/xUafwKZoEAFKcOT0bZvcnI2Op0ZNhAQ8Qza33Cfqbx
1H9h37J202g/RA64ME8LSnA/OUQOhc62ZufPed3HC1uWD8i2mj2ZHJe8nezTvw6lRCMwN9BYIMX9
CKMcRWtJMlQk/d+vf1hQX2OfOcStwfKt4qQ73Q60nMBge29B2Y9I16r21LbJfVxkYpfZqMVvDxX/
vNUHCToMT7zNCzU6G8eJvGmL0xAxkz7ZE75/0xs/FOClPd2aB5CeJmciIcUZ/i/awQRPktW0fM+R
NjeQC4yFCSGI+G3VTJK5n5IzlZPwDqNwZdohmyMSQE81vOvfh9vdhZGRoVDgJyif+TtjOx+Wd3I7
5I4BxbkgrXEUEfTq5QCrAixo0eFGNiOH8O7yruzNl6BhlY9CXsLt4JveX7fCf97iyQC31Mzy0wTK
dbtQrm+33DH897u3H5gQE/JEVgdVS9B/y8FZIBJpnb8q1yb/0cI9eTvkNc7NkB3b77u3x/yUoLEk
IkvKuIE0HAAGEXbDVeR7xKM68rVTEgfbjH/RX341XQjuEQHka6xcBKG73oifgErSqqoziI8Mn0Gu
8g1TN1qjPmu7bQ60oRmB2rt5KN/cfqZR45qPYVsASg2r8jxY+JTaifVCLTNYo22ROzTLoJTP6nbA
gEmf0Izz3x9Jl6doorOALuXyrbi9kxQp4D6kXDeNQ+H43W6M02+zE8lZ9GpTTxYxlzdH8rKn6Dg7
NyU9QwYh4QPtNdS0C7FdRcQOkKQwnhC6IA0PBkLiFvh6kuTqmOLVo0Ri0c49TjW7MPEI3e4T9Yas
ucuO9pAUG8jruD6hnsPuwc/fkBO4QKTpFfBl7yCSrjJPFbso7F5uVvZpOVduy8Ht1t8eU5IvIoEj
TFz5XnQtKM0KtcE1mXPUuhGJQmmZFhdmhQHhgojwjYhw99lU497LzZbpLsWYXbqQfci6hGbi34/S
3nWUud/MYMjJBD9DYxpIfh6Gw3GoDVwfoXXjA9ECVjzuqIP05vTioOJZaCu7eIzqryC3sUOFzUsu
GoTKvZNt0udIBCOs5Tm4K9AYlI7RnxKEgih4mS25jMRBCJEVMMVqIqQMj5lsjQITnLRpEOJ23Gp7
YEyT9RG9WFtcLFHu81RGDzkeGZ/de95uohzSVpUs5QraehQvw6NNh3c7+rUJ+3sYHj0hKKMsMzxE
kNRJzCsecpyKk5QAksiRI6CU0Q1KfAisRvUBTgfjfL2s1slo46Pt04uFToy4RafcwaPFzlCpmemM
b2/6XAUvWZ/8asywut7u0YtnC1iyqOAGSNc6EO77WBClanjWV+cacuu4FuoLO4/fR1wCt8e9qmeK
YEfWUTpp89bkzb4sE/EUDOVnMyno06lDT6lu5cEmLHFlz+KlMkXzDuLOOla4KnAfFfq9tGaCjlXB
UGj5KW5mUvqyceVUQYE+U03uKrMi42ii24WIOjXvngxPbOeDH7Vr8fcAIYn9KN2bZhvRytnF+TA+
tXcg2vX97eDoKkY8MZIyVgPEYp9ofbdGg3ggFy+qCzsKAzYeWmTTA3G59H+Dt7o1/DckyAQGDOmV
QQphUWVkP6jl1hTP+TaKCQZuXKBSjOrTk8ZM+BhlDbYbpMeQFCaSnaa+5aPW9XrMkgm/gInMDdHw
yZtZgbKOWEgzEvaBnDGcU52JSaWq3oI+ZbYRa5ptLg5j20F0Bhiw37FvaFcm18ofvXoO0v6gKsd8
G/34BH4oWidS1S+ePWbHYuybNQou+snmHTQfwYvwuIxYpNoHhFkj+xvba5RlMGTTDJtvknIpDFr9
2NR5dx6tMvyDaNt8q+GGs4PU3XFo6uqtYcABrTW7d2cItu7o3MmgeGIyZb/EkdO+YJzICLZDp90m
aOY7fV/wLqQ35YfWaYvL7UyPpY+Ol8DgCafMxO/wV+NSVzxlRdZdHbsBB8c9y0O0Z5g1kxsPZ5hD
OKoTztE9uL/MfffGbL/ka/7A9DCRdp+ouz4bP+uxmi6MRel9C8c7er6wH8VyIAH0IhL66GSJAOSj
6lvbNV+yIMnaB7RP6w5pBY6/ZtjEoZweHYA+xz5aXFJOuglLxCLFxEDbDtl7hn3hfNg0K9H3mgT6
WtEPn2BWIyRvoym6T3RXcjNqLU5hoMqXIKBtIWv/Sy2tBFqV4NAMxOVeDti6SoXJ6GOafvqZ3Ppz
NH8GQY8iKovyjfKdblOZpd4Z7tQ+t3nNClrP8c9RxRu/8uQfRoJvcGf0g9qzPfNh37RbFrLos/FD
tcv9KD8NnRk8dhPOPzG+W4FyXmthxgwQuRDYkWm/irD+6+7tp0w4GZIKtoolAc/PcmRxHif3AzfP
vK9DhWRluVs340ffWCju7OFPLcz5jmgmrGJBdj8hBjj7Ca5+x6UDLCQGabqW+Vo2illpPNE3ob1r
yp9BzvgeiUf04oYMApiSTAdl+t7TbJnLGKYkVtmZh5diL4Ry/zTb/gf2fEBZxYQ51hjze3jkVBIB
EW55EzPHmdKEYUOzQ5uYvLrx+El0ebLi/PC/be0/1r5d/zFIyK+AFiN8HAeaP+BwNcYyUQmW5TKj
RSpAPKeTgrsEjvMlXKyBCTuCveERr6w8A+DS2A/3cWZ9ZrEilHvW7dUlztaSSfVG9LiXJ+5rL+Xw
nHPOF2T73ePvIHp08q0jXyKXv4ZfbhtziR3VXYuEX4pz1bfPZZ29WLXTbhNn/sLNAo7dt6lrdBs/
aUOTgdf1xkHNVf/O73wABQZcXnNiNIyK8cvN2M1b+lsAMCnRoIe8z+VIkA2589qRHw4T/rw4khxp
3ZOEu8cpb+5qlzzoyIwODq2kA22meC0kQVlFX5jL9bXcGm0qtpFNX8YJM33PVJiCsbfHtQvLeFsW
tvfcTLhUNIjxU5Y6zPRE6Z3atFNHukcz+BlxTVIz+owUFvY5M35ElsGMLhmpXRWRLRMr8k89/nLH
gRns4FRXUhQxlTa9dQei8W007JB461xckk5/NY3VPGeqAim59Del34hv/3MsK7XXrbBeBsvOzkGb
W08FF88Vq2nGzrdwXufZ+05IuDGikvgSKUm9Dm11tGwJMCBJkr2eacz5Zd0ee+H4QMIDqjNSnvaM
RbiImWq6IJWhrxCX3p7pV3l1O9DoggjeBJH2lnlx9VQ1TrPDQYqJ5vdfsMUM4Sj7hTjHceNjLPjW
cbJDjWzsxRBlR79cPhXTea7T2DmaaVadq5A5rgXgw+nF+BTNo3Fntf3+dk/AKGfAmuDZwnlRyhkE
KMOtjfBiEovn8lcjLHeX89cHtRaPlBHe94Akdl6lbMXI9ozqu7ZlkFHX86seEV5YBBB/Bv1rASPm
Igd/QlBJVJxjukRYQMVASmSedT7/49AQLWx0fzDJwAQeIiw0HLYWUDXORjldsshKXolC984G8rkV
5MXgfiIQ5p6zckL8beGlR7P1xygIiEoIbjswpkqeM0xVjfZPxDx6J3gjz9pRfAu1pkMqbexbRXot
BKWYHkkoncM2ImUmm3d2VIOOX4ppnXftOSSZbxh08JxZBgKYOH7ocmQPhMvqO5Yor/TvsoGy6haG
h/7JuNYhG6yaYNHhNTcnvHN94t/pFpCqQczMWxNF+zwAhQFqrToyNMZtVONkigt+txUkQfJ0r6k5
vMcUVW/2qByYI8UWqHn1uUwev+MIWqqbDHJLoAQ7tJwBAu8mu7rV0K9a+gsnY5javaiKn3R479ss
th/Jf/B3Ke2xTaUTc9/5GKUEXrFVK/WpcGv9Jk166YrsgXw5TXpdYISN6/ExncQPs8rlUsIPj0js
87PL1n4dRla8UaXeY4m88s7DV+WMqIvQsf6EZ7pvjPEgEcACQXHXpf/oONhgmr7vf/gLR4ZEny39
ogx5kEV4Zb/M70MDtyZxrUaYbHNdxlzqQjpKhOGsofcOQDXS5CK08+x6TFlkbMz3tkHKwYAI+6AI
1dxlzD4Y4evvfGAI1DX5n/RomKpZXn4ZQFmdbBk/1T4xoNCgyoPw+2FdOCzYMwFBZzcvQeA6yjsa
ZlYetG8RvzFgXicOdJhXsT06BzdyN5VXZu+iMGmx0K8n4JprPsEtP0wuFmak8ufKw/vtaXPj9jK4
j22n3eOP7c9TGatzbim5t0rmqXbHLEv2n3lZK4a3JMeMnrXXQcs1LFYfQnkDLzhE9W2Q9VTpa5w4
2wyApU8OUE/qeELwFS+B+ZNFKcTb5kU5r6qdW/QN6rFKUhLhEOBuaWBZT3mdmE+cwM2Ib5HJqOtS
+LnN5SYVJ6e32RqxTjdyJroC/3O4j6D67Ll+IIvq7Obs1G1zrmKu8mUzHRUC/D07jnBlBXa2NYus
Waf85Nz4YwPpWd4ZEk1W2A6vY5NdYUg6R/YmxaZwoY/MZIOc2WZxddOfUVsnD2Mn6rOZGtcsstM7
P4W2YkxudKXzBRWEQNFLmuFoz1t9xmd/tMzceAjVbK3GnlM5oxv23qTMKIvurVW7OIvzuxaI5p1R
z2S6igjTIQ/lqYWcFlSOXWXTHS7pFxWb3gvMFQt5afDex418jOv3fiSbRVVPyUI/NmRt7/uxhODh
plufsKKzZx3aiOgYVc2b3mmKvTLY6uRibzOu+HIkE1/I/V9CdvVTUrHa6zyXP8zaWjulUs/p5C3w
HWw0Kv5Kuj7Y1UIWh1a143u7pBIXI5k2uZsdDcPVz6ngC8v44+AHSkvYz4rWX+7UqF2KZz4NmlJN
G51RwoBC/kGsOOWu8zUq8qOSkTzoYSacKY7TywQzF0+eDwUCZwWm0g4FeVogsfPscxeNM8YPPolk
6sZ3jCfYf9FTMGDyxnf2LAgpw+apI9fMrlT6SA0BrqFogq0sZXMQNDCW3oG63g7x6PC8hdVviIxZ
N27rvdwOKa3dyW5WQ5yP70OOGKpOFGGxToS3RQZYcAzzFMIoueqQy7GLSQ5BXpsesjYyT8AT7E2e
6+qLTtVD64QfhjAO1OI9WyuWgqSjfPU7P7srvuyJ5S7pFMlz0gfwzDgHQQrpVEXWZ/sJdAh/2Sl9
aWcGNQGVQF8bK65S1l1YGTkde5daPc5fjCAtzybd2kQh3W4paPBQTiA0NabZqqnOtoE/D24yGvLB
dY4toj1itq3rpCkzy8yr2ZsYxHNTnfKdpG4jkO+xk257JZ7hoiRmX7srEZnlDJwNRC2ehza7rer8
ZNL4DjQnWto7JzeN2V37zKhoYgZPvm7XQaa+tOMFb13pgRlkO4JGtIS0MYpi90aRX+BuyYp7BCbb
3rOHS7S3zFLdK0AZryIiSNkyh2ttL9PAXFv3jXK9Y+0XH1YTWffoWM4Y7uqj08ni1SusUzHWCQOZ
Wm3jaaxoViTxj3E6tcl+8O3wpR6m4cXGnW436S/mWO2VMAv9SAWcM98LAIWEcJrzvCwx+yT11RsY
vJp6cNBmdYwgzNZbF9qLDwTTNisWj+zQtkHDBoODxM6+ap3xjDMov4i0SQ7sgVBFjyPts1IwHh5M
8RK17b0q3Pw7sEEC1TaClEY9E8KdrfsuLT9h5zLA8cQfDmN2WQRQbRzBLl4E+7rwk1MuSutKm8q8
5oxarsjx2tPQGJe2qLcFbalPr0dYS4Z9fC5V+N7SEz4wwaPdR/lOz/khhiGpCDB6CVu7e3QMfyXy
gik9+9Ac6tB3Z+CYzgxmxp1lIm5janqEV0zLiHzAN9N34l08GbT/UwEjQyIXGKFVPg+5Rave17/A
+756FTId6CEz5auudgy13R19vcayw4u2ev+ZdKprlOZbmlbiNJKik0wNGBHBSrei6cHuzVTOzqar
cz/2pqIm0O9Sl+797aEo0v62KPvqIKqSniFXzSyGp8plldylaqCriczyMtnip0tLa112xntez+Mp
7OrhgbjP8YGEGrULsAAyuekQETFNToSP7n80szcqvjusSgQqxV16YB7jrVqElwem7w6dDyUvgHnu
PSQQrW+r64Bd66mln4Gj0Xj1gNvOWrg7rGnEeBmOd5VdfEbgXD1JwclUGOXGNoCj2UHGUGSiOVnQ
VD34VhTs8TbaGyMrX+054+Sb84caZ8qWzFjWWN96lXFcH5RK2TBYJVqGqTowFUOMCGxyW4azumZu
8NchDprglBZznrNOVd95bsjz7WDgLF+y7HtaLgHe5dakjVDWz4j9rUevK9ODGWckg6lM5quGOhQB
RMyuffTdxylhdtC0j8lyqPNVbbgokLxablqmqhsLKNhgpp9WgbRxmggQlNNsnVp2K7S6nQQVJxFF
rezUysmTAmhDZ21h1Yl1M1b2fdxgOcft1x56g7YhSe7DXk+jB6I/GjDwFP4JloC/g6Hz3EnPP9PS
9s/BEnSkk7neGhLz/Jzq8hIbxfyskxfQYtlGWbG/7/OheUEaQiGvW3tttPpXLpGZuFM0b6phJKw8
Q6whfZ2DhIhOBJSigim+dZir69QvKKN56u6HmBMzNF+dvmuvYYr0Kq1t42hY6mmaDe9uhNjzMrWc
7zFGsd91dQ9dbs1Emh41Gri2+Qrqfv4cJTWoCJ1kd7uLQOQiyxmNOC2ClVkW0ckeLfe+csAauNbs
rgtRfTi6dR6G4dcwWN0Daa9YGUrUQB0t2Cu1JKBEjzTBYcqoToN6A2j8ADg1fE/cEcb9YJpHO+4e
ONGY5Nvk04cdelHZhN7eWr6qUUlYIp6I09DXehv2ywCb9N3zeDuMd3R96lPLaLVcRch5DuhtTzK1
zbt8iNtNMxRvuT1gPC9851PW8yGfHflYS4wDZXksS0f+cpVCV9wl49Pg1Rd2ByRFxCZy2zJNXhkH
BnfxIif3neYkGvbWPvHgTwUIpaqhp5c60YkksKhJQsLvErSQTtWROzwy47eLX3GtKHlifZclA4wO
FfVHi4bKyev6lUO2xhO66WRtpZF7uN1F7EVyF9bch9m3LmNVoFnrgSCmPueKY5hX1Mzllk6pXPdT
Zl5Lszev2WCzoidcEi1H6eex+8wNO36yPa2fS7bIhrI/C2mar7Hko1BG8det22NGT7TDnDt7rzWQ
T2K6Ai0bXGmj9J/zRIsLOCLCJqtZF2MDzFGVLBkAunaYUQnP8NT0RWP0maC+8Tmu9UAbPcUAIBEs
d0Pe3AttxyuSwJ31rHvx6vqINadSth+8JQZjcVJ+d63/2ij1GHOq7yMx018024duxn7CmIWyvQ3l
vBbR6P9YXLJ24qHQjlR2zEw0T2aBeIduXPjiarTTdkQSapSNd46J2SyK9eIcKLMjJlsojqYVntJd
5rjDJcn6JUajC79bQSxZV8mPPhHermzlr8Gj82t1GcoXkiRgAJnGEy1kyDhzkX4iXHxXDCfPxcxT
DFTjR9kiTygDQz2yfiK3T7HxZciN6FEyKiBFMXq+HQw4Gis1B94JLlC9mb1g3gyVF19uh7hjwFFH
zvetgxuhs7QMpTZV1/1hs0Qea/XQsnodUmPsDgn9V+bpvU8gJmNmxzC2JZM25NUWLsiYaKVqtvI9
Sqx6VYfEhuoeHkqNcIcCD0Sg33rt3kwM+k+uIfaS2ddB0PZdpw1jPNJnKYGYTB78H3jQgseWBtda
Z36+ZxygtyxpzroUNJRhQ4ilPVy7g/3/iQt//G+IC1gtBfbh/3Nww+F7+I7jf487+utX/sFbEKQz
mJI8IYyFHjSDf8AWpPlftkv4umv5riDyCCPiX2FHtv1ftmN5eNpxDLsSP9A/YQsWOUhmIHwT5/It
7eH/CbZgOf8JJXADH2UnLkdpS+ANdML+RlswZZDNiVD2s1nh0c6mrDuww5hWSWFd0zg13jPkv6tq
KM5W27mv/gxI1g4aInJBby51wRuTFQsOUoGSKEbqYM4MXvFwbdCDGWfTpCZgVtjsqQXCNScAvNe2
PQ6dkzMeFyiRfaO4OKl+iSt/Z7bxwYNLfZpSpu9mmA0bQ4KgDIxq6zHW33aWMg4hvCPCivRhskb5
Rb3PWY0Be50FFVYtf3AOrArkQBaDd0DbB6Wx1/MDOQtgIWVJpzBiKU397rFWOK5Y3xikDgBsW534
V9hV21nL17qINnagn+tyPLgyrOhGtAIBidiOnTrM9KUPgfKgF3pkUDrl2XKTbMd3CSlHDCQ1RIu2
CT2cT5E7uPe6H37qploZU+Xum4TLUg4Mbj8Y8kcrpne/cJu7QXmPTG2qe/RCPuED5XZgUPc4iZbO
KLv+VZkELvStWDwNRCm51CjY+sI/64oLmEyDfDdSveMdJzg17uiC4/xNh1Qf7KCbtqali8OY4Evr
hw7btrrmY9ijOaw3VibdE2LzP8tySAEZGR9GbD7o0p6fcsFgqUu1ei7oELUeo7OodhmYNoSy0ohw
j0lh/jnwHs9xZP5ktiTv8FyT+zyS463Mtj3U8/xSjx5CgjYCLlkCVmLy+z+RB5aMk39zpN++yFL6
uOwDE42M9XdHej676PtCLZ+LJcjODLuDcDq69WM2bUOBU05YNO/4fyNcLl+moMKvcjyUdNPIFbEx
f8OcA9VjeRs5lPsh7dnuFqPY6Ll3HupVKQP1YpUQdOcJ+xdz30cIS/1+plUMeL2jICni/dBZdxno
6GPFHj4w2hzK9rhWQ+3tfSZ1K6v24o1jVPOlD4CsJbhgDK3vKGD3EZOcrcSmwzA9++lV6bfXz/qd
icc+mL23PuvEE/gIgEjDl50X6MU0X9WAfkqnnRIv7fSkXRQNTgfQCA6W/dJkTI4KB9cyl8Tg+d8W
uYffXv9/RyjYSxjbf37irgmixSOOzTRdV7h/ix6rfAnV16yKZ48O2SaaWiYd0bQd+si5OorIpVC8
FypS9wClUjgj+Mwfxqr/ak3D2KQx86F6Iq2p6pqfoiuaFbocoCYY+y8TTTsUildkYwk+SpSk2XJQ
NUp3S03zVleDdUrA166bsFsbXeI8WEkJtZC2eTz+oIbGvFj1IHsN/5BkMTG7qbkyoYWg9swxP4er
AR/oq80Q/MynVBCq7ex9OKAnPAZrR9XjA/jpN6a78NHqIj7Jish3WGXIlZGFYpqpPgeoa1lWFfu8
m4296180ljWkXg2gwmDExO1Xn2xe/QeGSKdA+vnBnJ1fhewuQ2NbB4/FbXJggiOXqdd1kZTwPYaL
GzobkZvetnUXa6BTrjp/rHZRglzVYd+zdlUZMIwgAYtaahNHpUMga+SCsSaU2pR3GWnhSB5EsHFa
sY/s4ZjH3trqS7lrKgYmOgk+PNH9LOf4kkZOeKnc16Vl/Szc/gjlxUTBR+qTclLQ5dFT6xv+esYh
vDYGoo/Njqy5POj2yZK71hbNpTB1s0kyg8mnRleazEzwJMVoMd937oBYBQHbZhqZTWQ6HuCI++kh
jjXG98jL+TZPZxMN2prKYwFh14c6S927Tm28ZhrOyGC4kvSc0nNfTecaXRh+0PLkyWrjD6o7umg2
wmBxB2Y4CWrPoAh00hh5GSr0WbjiGdEnBitC3Ql/v/a9yPec6L9aCpNVY/dswGwI8aGf/iwirQ95
tmjWzQ3YN/PK92rti3Rj0xfCcttsosSsCGgLjzbUzOswTMVusuht1KQD1npO70eG5lHuAu7CV1eE
YJZjMW+7SVQQc+lr3A5eUa2qmlpp4p2tVJGCxMxFsQoE49MsnDYk4X45dkziIMrNnVXJAydBesBL
vgkmofdGWLirYrDHQwLeZM3cPz05WqwHW2E2nIGHTLPH5SlVl2jg6mj71QPTkp9dEw2H//syYDn/
ufAK4qXsQFokNloAvmw7+BsvwVY9UPDeY1OeNQLBIQlmdkHeWeAh1sVsf5wDt3lMax945uBvGq8L
MLAhrPbiIycLYnYijakhUUljNEIPUPRvSJGrtcXl/dir8desTLySOa1VFotuvGiBWEPUJ78w5N5o
KrHN/5uxM1luXEmz9Ku09R7ZjsExmHX3guBMiqQkatzAJIUC8+iYn74/KjPrZt7qulYbWVChCEkk
AXf/zznfqbAgai3I4siEeuNWryCdGKnPI54NyTtZC28wXuyPRy/M4pXtbKIzEztnZYSNz0uuH8sY
+1eJa3mVG7q2sszi26ZO4BCFnctxljREWQU9jle8q41RTFQeHutorNcYuccFp2j+/zFO8JEa8Cp9
zwg+x5vlCqtFfmgUKUf6wMGmu3uROcYdPOxiRUoHjdmU07Hi2y9kqxHM4cI6mhWG41YgyScdlW6l
nVmbVnNQycc2X7f0SxPX1eShnsRzn0fvfRV/2nDbNgZlbhSE3aQaDHp9CPJWTvKgnIGqd3teF17t
rhxL3jz+xbBvFH5sirNxUhOJsD3DuGFuac9D+7j13Vl3Q2ECRp1yAfZ/Yl8m0/AQh7y87UgTio36
yg0Avm/DK2rEwxaMVnrX4k2DwEtSsaRT8uiG6S/Ovvamnh5iDSSXhV/LF6amHoxEdMestq8mspxV
5ke9cDdlXeVHOqBDzp182I599/uv37X27U35r/waRpFUpTnCRduWTCj/BAAaal1p4dwEDyoYvaVH
ivMQ2JV3mFtDbYVlPFdNvtW0eXzoJVUP3nRnyTXlXqVvxnP9IQKTGGqWrlDb2AUbI9l2oyQTgYPo
iMetRU140CaV7EfygWCO3Hty8dObWzD4psEteqggAfixJ+KN1RJmr+n+k67R+5Ukr+C5TQ+nOh/v
auIoCxOW6nqOx4wCwc5bYIMNNvwYn3Y8EKGX6bwa1bxqlXnXj/dF4LhH+rqVbxeds9CAKT3IAIWL
3DOSaSOe0cc47HJ0pQucGgmLkaUcVoAs20tCH/ayvJlQHKnAq3Xa+q+f+B9625+eeOt2ttFtQ5gO
Zsd/p6vQOKYaPQqdh8yeIS4k+niqK+6er1Y3Bxe0I2JKFvgCaJxr6gwXnhYdaBzrjhVaPpBnLXmA
nlVEklRjm03rKU4JHKbVswgEGO461BBseu+ktbSMz7CnSleXp6KBqEgY+cDoMd0FZcggkVsGCWnl
UIeecSbAsHDIJjO96kKes9R9awpUsrmPIr8wguJI0GpB9kE9tmGglrPIwjW75B0aV7D/6+eIGfF/
fndajuXoumGA0rL+/CQxqomb2RpuLkKdFRNf2jnW79Usun1DndGG7/lK7xs1yv3Y7UU3jxxXkt6v
e93a5SREfOrli02KpYa97zj4U5CzrbUw/VdOhRaQevqyTYj7ht58J7yiw9CSN9y36SVAYu7pTkOu
qRNye8LalupItfJROBVSVIXVcTBAyZJhXrd27lGl43xOUS633BXnq4OBtRlNb4cr70C0Jj72fY7f
D4gQPPZ5XbFjXBpuPi4hDk2njFoG6j56cUDBXWti4oTjlXQotIV7zAVZc4WOvZsKyO9uekpCcjga
Y7ttEb/0Wtcc4w6iUJeitlL9Cbwrsq6C/KlvpjMTbVWZCzYS3Ej2YRj3fhLnnK8MaLNRPwwbY1xb
GiCnWungdarEXbS1fLUHLsuBs86KpgMJRS+i+7VU4XbIbX2ZFDcEyM7Qb5KlZ2tbjU3ThfhuvNII
ojAxz/K7ocHgESFSqdIG0551D/Es1lqLObVua/sEF9UhJoI07Mn4tTMVtw0F2rtMP41xbD9czI9x
i4oJIs7d5uwJB7biFzB7v4A0TWMOyWPC6lLk2H71rrE2PyuQFRUXlxvUsRT1Ka60M5EF90wYAx8O
hqaVZSxn6j1Olhx2tdDsfenppKNKnZovJkhafBvoafsqsneiaMJncBByYU/xhLAc7RubdHM8iZe8
RW0YcJKmEJ/I62gTp04Sc1jeqKLpC7XGN1ocEte5tNVTbuTJua455RhYVQysxQhl3HnCfAMU3Txg
Y8G223eHgcZcn1zTt6N3zhJIa7iuUKQA4eXp1SQBE2sRruaQtiaVxeSdeOjC8WM++mWWebljRPqF
Ccvj2GugPrrEoDDSYhvMjCO7JQrwhvbRJJi5jiaYBE6LwWIaQ8FwXLh/n5f9lyg8bmZ/voo90+I4
qrtS/gxs/gR9cwtYjpTH1g94QSg+QbRdVrJz9oqJyolF6WG2ufXLprDOTqo9GlFABrdW1HgNY72Z
gjry9cRmR8HpbjQlLoYEsmEcXLS8uCcVUFwlbV9GO98LI4m2MYA4hg0RkEJXWT4CA565XhSb0qiu
LQG+jVCs2z/3WTIU+AUzNewIMPBKhN1wdlM4kW7/IDLTu4ZY2wF0uMCCAhjJetKsAwYoFE807gph
DTB7744bdrhiyXQG5z34prUaMGE4Gk24OIQiULqkDjyNNEY2OOsG199Bm133FNQlhHOSDHSe1aRz
0rA4y848aBM6Ve3dfGRF2L051bxLiOBebb3uV1kI6KgeAakU1X1PjJqBTBk9mXNNJebN/JFpY3LN
g0cbwQSryazdkQTKdjh9s10X0+WNvYm3tXMj+ObiLvAEJGYB9inAsDuA3D6zU3xRNrx+ctjp0a7Z
5/eRhQF1EgnQcOcrL8PiIeyEDYgOO4xDGGlRldvCMwdGr2xnwsSamNx4zrLqcRRJtkwPYFf8lhkC
7hgySrFk5YqLbmemHOhGfWY3H2v1Osv6TcFmj1RCHpyMmhwL1lBJNj5pN25EUKzFYn/CwslcY9Ce
477sV0VQiU0z6dzj7I5jBpuOsiRHXhhXIaL6IMuetG0A4yLAk77qoKBiViAbmA82EqwXrgMYYvli
sBveOnXdrlzCddvMAxSEQ/ElSkJEvFGY5HAU4aBQx7ufeZxhFfH8BIcwz8NSqvRrkJn+iJKQbmRp
3mgZhTrbyIRO2aLoDXX+dROrqhY+ATB12rS5IkMyuTtoIvAhveAQwHM/xbi46ZfPnjJdfjKw0e/q
26O29tDx5oe6zsx9xjDzmmFdWoW6Za3t+DlXmnFWQpEKiEzHrxrCw65CtwxE7vISeumDazhYh0qO
31b6O2iGT7t27fvk2TCJqdNyNq/HLaGz8j7WfmHFBq7XNO4hyvCaEUo2qQCBNIv9wH2yZugZTBHR
E5MMd8PAuYtl4Jk2PnsZ3QgchOzpBsczakasvyNuXlz/eXzNJqPy27HASSmLpyosu00nCrGvxBUf
Dlue0ozf3D7f1s1dO4flcQ4l7ehl+0s3E/cw5QbIwxbzO9CWdahH8Ukw4L4fwnZHgMVeh5ZWcHut
puc04G3H5iiK2vm1HifePCnqSC5Jm03cxY85zKutVbxVI4Aoy3acLYasY29V5cUZy3mh9WN2qazm
ETkoXKMValDNvOxu7up+4QWMJ/t4ZE+mqWkfdslLEQOyBDLR+5Ag8k1ekP4owj5aSEMnN6s7tT8M
PTYUWTFzgKQhbOMUhZQ3jXh76FGIsO84mb2xeiy6bayv47B1r9uCvdEDu5Udgi2QRSt6SoJWW1Xh
NkvaZltPoDJ6BfXAria2gZyfFh0G1W1Ohh1h7NYPlOjAK6o1BLdyJVoVLTOKvEjDNMGFQGe/IBOZ
QULr2yXuoACjSt7wRMUUr+gDoBsVG9x1hn7Z1sMjpv8Metc0bsx+IgR7Kxu5bZsnCTKjanYc3h/n
YEpv7bRQfLXJOFFNlXnTpuqSL2THbC0yVxyNGuwKYh96FZULZanAZU7BURvq+TT0aQhQEY97b1ls
ZoVOn5NuvjmFs6WT+M0hmL0V+TTuPJ1NQgpoi/puZ4BnWb/PDItXwsyBJLjDAxqCx5PmXbhYmn0i
uuEEf14xazJ/05RFYGTUpxdrKs5hA9bKqmruaVbaPKSNjf/hWfdU8eoyO1/C6UKXjTq1tdm7/32l
/F//tlT+vUz6q6wmDOjw3n+6pf/j4f+9QmUu8/99+zd/fPJWR/3Ho7v4qylV+bv9y6/afJenj/xb
/fmL/u1/5rv/46dbfrQf//Zg9aMJ3XffzfTwrbqs/WcJ9u0r/7t/+T/+W8oSE5Pb8ei/Vpau3+OH
+ldh6R//4h/Ckmf+TSLa/H+1JWH/zWYYwwEX5CGV3Mxm/6EtmfbfLEDUjMhJyOpCv4lbquza6P/8
T0P+zcX7YrkWQx043kx8//nb/2Mg/FeV4MzS/oTS5PwiLcQrx7B0sDjWD+r7X2mlrab1dQkuz0qa
fmur/rHuFV68kGxt6dhMw0zM5EH1kIPBX3jzdCw6b8kkiFYivsTIqiNpF1KKnruWbvNgyvyjAdvL
0uhsAVKtIaFcPQvGnukBpZfu40C4vKFVtYlmSUIlgqE3W08p1g80AUMdpdl8FALAjIUQO9Xcfoyz
rTu0d+l7Jsg1Qddg27jZ2unUC/qyZLJDYqfC9hTU8r421Uk2I4YF6hXhMozxQqvNS9ZhAGFPi5Ms
XcuxPRhdGy7DefYbeh891lmmjQ5eb2dBfnBhIOwtB442WYYcNjs7Imxi4cR6tXJTOFp690xP6WLW
04FfrNhoWnxVHlU3A37ega6DBZ0IkCJihtM48f2qy9duoN5rV19zFDh2zo0ARuu57fB8+OZAPFVv
9mXvYP3LaAovB2rKGRaiyfShcZfnkzg4CYzG2yOLUe3dz5/0xjbR9cWd6+AsnCee56KMvU3JCsdv
YSkqw/TxoACBMeCd4czannYuZBleAnMOb7i0TVEO83GezGTVZC0YKVmLC76ueeVCOPz7w64M6gvn
vhQg2No0pmgVy9i6Or0y9qXTW3jQ+gjOT/ASBoV2Fl5IMeLtMMewNzj/fGjcSTszF6ad7TP3RmdL
aU5rIO7Y8ylnoT0UubGpcODSltawcge8yhCQEss384pCChT0JU46M1wzRY8O0ABN/3Y891stdY9D
4TjHhgqXSBsrkqijcyTe17DjDKplfAs5jjSAnGJ8BvnU4aloI2CjjTDGTTYUF88W2p2dTt2jmuKI
aqKYpihHto9FI617XZx6bxdZevMktJIP4h30YPD488CQwMeGsr84En7IkNhPPfFJKKLxK1PE7GCK
Hu8QfYivUAyr5SQkfUTKfMXwO10Ds33GMtZ/JtgbFiMC2X1vB/oeuQNmRyAGf+xEd0CDODlaqH3X
TKoGtIZTX0MMpKycBVOExZ7xgLwatnny7KQ92QJGNoa1x5GIwy+3znfhUOHYKgvs1JodvZUDlzhT
MVDD1Je5o/0QDWnyrgc6FUN66T5O7AJWoXAizgu2t3CLft6xnIfbmtf5fg4YAsepK99dOngqzh+f
vQFqWQPKP+LIVk45byNAQ2zxTPVKzGOVBbZxptSzW4ihMTejBkfdm4bwmVpXa43KZ63cEXh2npru
qpehWP/8rTcYG51yMmCljrtNq256cZT+gimjvCgLZWpsIAG6gQRKpFT/KwcLUwUP6ayoa3TrQ5Yz
Z1JjfhMbbA93YOweIx3woVWo6hrZcG0TvnXGbGFVUxdLA1mj9rhmnpj5EHnIwo9cu5W7hdZ8KfFT
4nrEkGjkdLi5XGxUZZnOfnSJWmeZNz6W2jA+Foax7diK+YMq4MnePj9EdBq18aSvfr7CgXiybXoE
lj7KfRKP033aOOO9tNrhrojj/R+f4rVMN6GID7FtE7iHFvkiKjPfzG6JReX2EMQZjVxRwE+Vh4dm
6EkP6Ok5KFN1L+cufZrwCtjp8M5+er4b6qi4EuM8xYUKCQbzaAwHSBP4Irc4EX3EUPfKHeimwk4h
Ol/KMEGES7eR8oo80F0a6T1LbASOsLOHkvzSPT2vm2LgRGvZk1yJhOmK1YzZnZYC1zI7aklCw6Zr
azRjXGtXpo/DHr4g5iEnkI+VRSkTNUH1NwZKYKn9sa8dY2lrtKDOWVrcFUTmz7x+GpPvPtpQIF9s
hVci/WnqUeMMf+hYLpewoKu1U1XxtrLNcyj6+Jfr6mcXN9LXuO50e0ccfHoBGif3nUee5+fhsuQA
uWy6GrqqspzXjHcVqaD0xYI+fXAADvpTnruvA/RxX/D2WsRDZa4cOyxfqYpj8Psq5iE4UCZMmWPV
/u41rieqJc4YWftnWzO1NY0wBIb6QLJlU8nCCrXgvtBlufCQhUHJOs7S7elVbSZqN3uOkye8wqiK
Xl4s+64JtjbA3men5EXJnTZGiSlO0G+98wBm0Ge7F+5/gkyOxCccZdOrEXjNGtdS/Mh8rrvnxAJe
UUSP9WBxr2aMvpVlyaw6aY+oPv3FSiuNyzzpXhqprYklFHtbg0Y5KqRWyynUDiIHWmxDAWKMKrD+
+VtoVExF2BHk8w5XINFpmzE4uZruXg/n7vD3z90eFn1SQr8QzwH66517+/Dzp6Hg5xl6Cs9aCoAI
qBj94edPaQbWIJ3Jv+VRMK4I1bK5Lbg9CTBfSzfGJRYbRrVM0hvnxsvrS4ZB2UnVb1zVNEb3XeVn
FspsH5I0opZ4H1MYS20prfEzTwLvH0iqYe4xAoSd4dVvJviHXRqHpApFt8vLeD1pCQv7INnlNA4a
LK5OqPfJydhXaXPJcQ7ca9xloerB+dDsb31mQ2SxKGxyMU+I46o+9CkdqnYsHgFEY1xMAn07m4G9
dNyGUkxMCASX3kLOY3rYG6uREpCtHJpPbsLzYqo174z1WoHB6F5qJ03uemv8sOips7qKWK5kfehS
m+P09Bj3Gdz9Ht+22bZ8W2I4+JZaSua/nCm5zgn10Jx6Bi3SFwrnsy5nCmKb+ncQ637XNRD/bMzb
qtUvjEDLhWn0v8xx2pHnUQw89Jh5oawXpZVgcUscC1FCvc63UsOkQ+IXmbFmGgu7Ma5u/arM0bzq
K1REd7lan/HlgOo1V540i8UU5ivwVc9mbXzpObk0R5w0EVDkab25lAozD73vSJdig2TO2DkR4b+8
8+PYfgo79QzKZaPsAKmqI4FfTd9pRWpFZprfkW8hJ/KFjt77HuhUthqOOWB4mhiBjaRCouiexgtk
vLUYBN0qffCOCxGH0C+asHgzI096TaU2ZO17XzQ6LAhG18NE0S8ISPqXwi9q5JKFyOV9hVZTZ19x
0rzOFnjb23QIKOstenIM9GxfDxVeZqm/lK14DJz0oezA2uY21xN2HHsxDNMzvL0VMaFlFUoqSLU9
Z9xzMGvkCh1qwjA0sf+b+8uoXN9t8tu8WnvoTe2Dkca9CCHA4+qg4Y/e0XKbcicmgTteSeEyKdYq
CuQ67JMcCaMFhtAyZLzSZw+FQ4gCLgA2C7CMZlIvufoJmLv2lz3EEXU1XJJNsqsNqRbYGfxxyLmy
TftYp+YytOqn0mkppWKtJ9NX1ec6tOixiZiqMORnuLRwmFguRmQjoxg8snCDWjY9ATwJl1kEUG09
54wIuTBx6hZOERyMmj/dtt2x4AaTE07rguKUef2bk9eHci6+CtxiG6VNV8H1uGybIeFppN7SmLGC
1tSB11yIntB9TH6EPLzpok8MOCjQutVmBzQ98PI0Ufc4pfAXRZIsClc0MBkrRlCNvuatHuHiYPqG
kv0sSvOUCoeyDM+MV7VM3ubadBYKNzVOeORbROTZM0Y2cv0zzVxv6vb/6Lp8C5vsZHYBco6LKjhF
37XFNWJq9Rf677BQnUp8+4lA/TsNJJ+J+4sV4BI0TNDNCgIhPWqFcn+7+fSJ5/BotGiRosgbP8L0
nSo5sE7aS/KqH73pPk+69d3bw/cU10er+lbKEhSs50eriHZS3TzApCUjGd+3A/WnpayoHbbLo4MD
yLEnxDfWoj6u3omCewvWgY0rx20Z0b2c9a/60L+E+JmUbZ9A2d1nBkzgEkvglJNVd7u7EtSRhX+Q
rZGxKJvoV6SbDPN5A+bWhPoPDKDvEszSlX1uUvvQzdMqRKrQyK8QRyFrciHJyUXZFLxJZshdpskj
bbgA5aOZwnon/X8JWX9tjdRwOc7lGj/VMVTWtu7NCEB9DEx/mTT5pe8DGmRnx5/DIls0eX6G5sIt
K1o3DbEerUOurAfwSO67lXrZAsPbd+cOyGAQ8RRhQhAvIJ8Cn00DTJfZTrfmEJ9VZrQbW+8v7gRi
JWveA6/blZqTrK2bIShTCsRAfMfEDXIlmayNDdZct2qxnWq5Ulr5QcocA4wDAqwQmqTnxINUXDXs
N4hcW8QFWJJ4Drx5jO4sPPETKPyL0wTXuGx+p5MCo9BDOTezdYAz9Ct8SB7dzmSAXsS0F5kvQcDS
HqpKW2owi3qp8jW7LLWTHm+pwgNcjK3+bNXtix5Z2c3VBCginvBWgkShxpmj3NbThjt1S29q2TU2
EbQYUFrLzKSnqqPMKqgtxuvcTUIqLpe1R2PBFHlr3XYD1MwE2PMIm7Oz7OeoBWcq3QKtZErWvQe0
VQTOIeVVQ1VY6zdP9mT24aoS2VnTyNrV0j0Pg6tgKeRrO/ESNi2Nt6wErQ4ut36fFNW7jR9lxzlx
J6MoWKFO5NtGYitPSmPf5JziYdP90pkGc5FTdDV4ZEgq06K7K5/I7Lb1q6KJBsPmauLg/5jmwDLm
wP4wTJNMSsm9711qhgXwgnh363JutnnxCcEK+o1j5z6agjXHWtevG/fBJihBzzZJKsNmuWwogNDo
BWUUelayuEfFtX2HpIHqSHUUSUC6hdZtllc391qKPyldKKpJe1LB5Gt0PC0bL36VWZatGzlg5RC/
o4kMTdfGxbZKc2z1tcXBGoi+umEMmxvVMMkgonAv+efjn0+anv2SGrOz+vn8kBfV3lbTf/66n79O
RLznNFZvfv5pAxGzjBlG/Om//PlLEbAjtEZx/Pkvfz411P1yxN++mF0W2sAMi4NwJiIgOeEMi8SP
KcGwlKdkYpBUDN9Rzma2ncQrA4+7eAfxWS0Mrd2Vqj1bbYMlDqRJjNBWdParjPvPtJq/nWT6rs0G
aNsULJVn7sxh+J5TDEYAxa8sYgfS5PCaRh/aSMYU22Jgaxnf0+RzpoyWDcoE/Yul3/+CYeOg3rAK
9FI/1pW9tOIC40tnAkVpvchXLsnGPxCOf2Ad5yxgjo411CdN3W2x8y1//vLnA1HAfD0P8qlOR23V
G/FHHhHbEcQK+8FC8sKIiut09EeDkDPYswEJNhTLH85hDeaH5doFq/Xz+Ad5WHXbtM3uIYUL6rhz
XACqHCibjLgv0ImU2hmNW5Ld2WzkL5k1R+vZMYs9GeRiAQ/hHZY1XTzgGw6iN6nDuX0w/uNPNvM/
tlIhF/GYp3CkjHQ3DdWiMG5AA6jdyjxpjvxlYDYxxWNrhM/ZEB4U5A/G/XeebL4iFTw58biNYp7w
8YScMtyibKZYGVqxt/Ru0yfznakPOMot5CONjiCpLYxO0PjSb+Kx5jyzzCIOPbw3OKT4Hj8sVUyh
rypjBQcixbx531cmPc7dqrXxWHrae30rdxscSgJH71c1ubtYBYvbFkFKtrNNsHQ8Iq+6PDhFs2/r
+zHs7qqihlhISJAuBF1o720wLJn9scWvV4hui7qL3vVZ3JE751qaQ3w9XcA0pWkZNoiLiw1rGSFs
0PFrMpX3RoOZJi0Nc0Y80Dr0FEAQ3k616khd+CYfkf86AtiTa5yNIDmnIXT/MensRVMMm54D9YLS
GH5N5ARc9dm17BhcltlecopysytVCRwMjeBFJ4YTaAnnC8i1xtlymgFFov0MXNCoxKbozqkywvk7
k1Q50Jnqdwrcy8u0vTu56mC03R71DZM9iIV+9MpbNSGqOrsW6WKJAImzwHZb7ZBk4HhVAFO6Y50H
T2Vli6Ww0nNCOYFfVueJWu5NY71NQQBkNip8lqZ9mVw6GeFsUEijkQTWzxR7P3ctgtLM/lIla/g5
L0HnrkbdlNRcR0xYo/iKp75DN130NacANhy89VVHJuxxZru/cD0SfY0NjUJZ01NEiYlv4V9favVb
xNjBpT+IExOKkPoCzgvONK1XSZx8JWXuLhncMpmcKNQa7qw0ex8DokvmTesrwmZlDdUWRjjkiVtQ
vgyiX9NkdqeYbpcc3xy8ncDPXO+FhrlmEXTdleYSjjIIslYxvNZZ7Cdt9j3Y6kW3pg1a91frodHT
IlKupUGkwYDlls+PmdFAEhOd5lv48aXQntwbfdfCoRRNeKWbTh7wrGRZ/JA74hySQiQ2et+HlbbT
21eLdnetfemceG9G1Wro6p3IrIekmGgMcvQTccHYz+pY+W4vfzeaeafpJEbr5FzWNF/nAZAChenZ
nExmKCeV9d/wl97C5GLq8OtLSCBFlee3+Je5HmzuaFLSxjjgbumD8K2ryi/dTnem0o6j1Z2D8Nnl
QjR7diEuKIDKDe51Dx9eyFbE1slcKPFC8cxBjsUjsIalygbW6PQw15lPpdtjnqC1teVHSoIKVzfV
a6WJ7QjOzltEqHdTzdZnkJBPdVyylaSir1GUPuZz9TviRmHM9e9Kq2lWb+8zwT3HId2ncOaUxScu
u8+Am4Ku579dTycNUpHSdN4n0AgdYXvuU0tlFaVflcz+e73M14PObSUlOB7jnnkDRJRsPSIPhFqJ
mYE5sFZcXU80DtFP4r5XAREEFQOdGTp6Hx2mZu44br3pieYZdx1OJf5ltqpBRR+nRijM6HTMWeZT
wxLQhfrZ8ogR3FI1OuZjIqM44DgKJoR7WfrWTNvuMx0Kl/wyWMJIYPq8g99Mna4YNkFTcSrnYddS
Y0yFw4NtsSmbmRR3jD1kTfAhvVjlgPUz1s44TfdKmgk1TRjxxbiITeexxpDig9DAg7Bk4usyndYx
wnsPEQTz0EUsddgbitCYF0MNKsHJ+HVLcLNQGxLmIRM76Gxlh2x4ADLd355iQKtXj+iOb3NHSG0c
Qm30pXEuW07Vj8cBZ+lbguc+Q46ElaZPNwv7kzHqd4PNg4ICsGZuuHvms9zRLIMD6gtRGMtmHHkL
/BavWZy9mbF7O1p5IM/T5yZMssXwNBSlzj+Lzz8XUpvx1q9+s/l4wjFfrsJb1UwrOKO5l9pGkB0m
j2m7ZhigWHXOH422mMT44tj8UkbAnl2bOSzamDj6dL4zdM5FdnpEHuP/6heZyTuGFZ1eFtSuTdQJ
kKvVkrzpBR/nZ+ZgxOi8+hLqkAQMwMxTSSdJZvAENgkT7Ntxu5z6BQwE/WhXhAP11Dvx6u/6ooh9
TLbUPI/EsyCG0s3BLxi6cjuxdvi2YzfLQD7J2n4f5Q26pj8FJCL8fvjNHve5yx6Rwkuy++4ygAu2
5L2VwXwbJojwEetK7GpYj6OQfeS0h8jETSFNf8vBFqt6gM4zTg9hxffPur5bV53FgmoYn7kLTgIU
djLJ4E523dOQjX5OMcRprj3wCArpX4mDkc2wdW0O2t4AlROzPCNX9qWK4RO2rKjXEd1mn07Ach1l
BtJhEeJDM/S3WYeWkzxPSDCLPA2YM9zukLV6o0rrwzapSnJpT7IJWBzdjH0oiUljwVulWYylxPoq
WqgOrK39SLekYVgmpzM5sf44IMQAwDvYSzo9XjQSnB8BHMi6EbsJPSGUQJpJ31CCeXG0yAYp0d5G
r6lLBMZdD5lDtieOnprOBIDdNOum9V5mMW3Mof3qatdajNYMfV+GZyfzKEtgStqaj209vlSmd8L0
zg9ba69MbKXAnTlGZYGpgRGlHcWssyxocTx9xhFchLlOfY55v2f4V1CKOLOi82ERJOrbOiwEFA2v
mK97uyD+ZGzvcAkRF7da6EHGm7pNU1g2fo0uteW5wwsXpelqrmhb0p2Hha3afh0Z5XOE9axs+QH6
COIBpHVmSF630rFEHTW8MZiJejgBN3WzD+slOIhNbfVy3ereF9ubp5B4PDshbUnjTs+eZPo9Ru1X
3ljrFvPCQngxfeq6zQEyWIvCLKF8dRgQOD/BTxzzFS/vwQmZJ010B2D8MpcdrROcUzyoQOkTXFOG
UUs2S511cuyarnaB2yYLSx3vKhnaJAyiZ1EZt2KrECTfHOQMyD+s2SaFfSvRDfq7YrTipUUlAgLe
yHhNrbk9T0s5cE5Hg9q7eKAI+F9FWgEO5J7nUQKv0Yq5c7zqwzKQk6Jw1+YjQ6z+28Wbha7ykkLl
Xgx6/jQO6bSOqbz0+yhZS5LSRSrmValPp6lU34VWy7WmzLXFnF+vnvUWXdqOHYZ5cfxZHTAS9XsM
fRuN1mqZnOEJEpKa3O9Oucz/0fUKxtUabT2LMLeQoAcoVVgd8dk1i77PbcBKYpFUQGUKw3uxR57x
Juw/im6KaZtaeToU2tbsBIYUsVLKuedAe42C4cNIqTaYWjquaPDZtMJ8a3Jn2gREJf1+bN5VxnwL
wneyjEYoQ/QwsTjpZ4lQKAmI+ZHLnc/U0jsNAim1ExZD9WSVoqasjIAlnS07pArHQ8RpbLagmbut
ZqiDnRyXea/R1EEK3MIo1TkCs6uploHQ7WVi6zrun+RXjWTmD0VyxUHULowbwKIpNO7sDAH5zmR1
2iXAjXg5aupdBhGFGSYbYxEYK4/CAV9v5udQIxOWd4bwBxcQpl2407IT41fn8CmZGxcX3LDvjvvw
ByFi/z/Czms5UmCLsl9EBCYh4bUoyqrk/QshtbrxHhLz9bNQx1zd6LgT89IhVZdTFSQnz9l77ZFb
p/sVVh7IGJlBXJ1xuB7qFvViSPwI+VPtlgQQbc2zUj4t9/u5gyJDoC0i7KbsA9MlmAa6wSoqoJi0
X0Jp3YkJaXqY0CXE4rj1ZPlW4XnzhuchHcptXHnzIVehcSbSzCih8whzoLZ9lLUpt4oF5lQs8IMw
tCaM9Z3rMOdMZvJkHZD12sQBCJ08dGXt8JHQ2XfameuP8RsNPaLHiQutZ+9aXKAn+EJjgTpvnnEQ
dSO2qCUPcuEcR49LXFq2R2rpO2gW9SEd44uGmvGY5NMxyTxmdLl+jHKgmItLGeII4Utz8ScMwHtt
gIqWgokpO0oE0U47Vw0VF5i+hdzKhnzptNeqlaekITCprrdEx531qJ58mC8Y81rXCMScmkRvq34T
ZgtrEYEYZHnOnybiiUsOtoLpWb7Vi/skmtYkTHkh921iSMuJEekBeN7sqgyTh3AYKTxc3tkMvr0R
0JoY1R6SONulTCehmA737GPhm+hQllImtaqU+UmV1X4BNmuWt3bJYKFmn01mSn4/4iJ5ARFND6eq
bW11+gVL78DeM/EycZkRXncTmkAltFTh+7DdjxhA58ZQZIaAifEn9Hc76Gif5CZsK0x42yWWrLEa
HMyZjoiI0mu7hODe6fe1dI5KYgiz+yHmalJVG5LKG+IMhEN6wkCzTf5C/1MebEDbrOqpGxhco5yq
g2tnIjuz6fCMzCMjaXyS1t6dB/TiTdaeYymf3BlVfBjm2Q1EFrvNdzV/0iGC7XFkW3JGUS2YH9AO
QRpxhHHiIznCSqQXt/OwXFkSrsoKa9NRxhdtxqiDEE3DlIqrQ5P4UvURwyV2TK1cgiWLHyy3BHgU
kZGQJ7V+B7aVUaJmPTVeda9isGBDA1VEKespCZvdAmmURDmhH5VRV37rjVi2vRqrIVzpsFxucSPi
niz3HHcXK9OuERWg/Jha8qYUfQn2cIh3kuZkL9pHE6dP7isN/XOuPY9iPloV270xsgGVeVx69N/W
qCaKgvwZ+PZ3L4iJw/BB7A+uUBRCyBvulIKNAowYz6E1Ubm6hRMIeNIbptEvyoQlOJXWbl4wX2AI
PKQzGmbo0KhsvXKbFT2g58px6SO517EH5LgD8YIdI74UbS6vtUyeIxBEO6xstNaGtwT10H6uyazS
UQvb9oVYgDe6g+xE+jbyHXSBJrY1dhSlL8hYZ/IhrnMYIeOAW9h1DrIAJFcwXCZn11HdtjfpZHO5
PSuGdD4hnJ9OJciwEAAbLfXK2g79vTS+jM5t/FSmpIgimccTNlyKvRuq7diSVKiVxCpm1L/ZoPYe
vlqqw2AeErZUNOUbqwSOmWH/YE+HySkTYWBkrNg2fP1W0fi28Vgj0w7na6vMwXhHxXmqDdA0Q6P7
SE0OQnZ/IiOlzZX9EcDgtjXfiKscK3Ca5DQgieE6sJMx0W/JeOPZ2gnpehDOwMzcRD31VfqQCtqW
5HCc4Nk+zfw1purf5wTwSI/yHh0KCFiTVEdZ7kRZ5kE16xzqaly/pvS+twpnX6D/MYzhNvTI8+Jb
Y7tfPGQCdXe9xPleVZjd+yr7MmOmPBAHHsOQUEIjexsYvwPZZSHymu4DkOCBSlqXeDXziLAGWVV/
GFQ9L8Tr6uzuBF3bTRgNz9KYLt3shoR10a4bVUHwGCDhIck/nNkyWTnNs2fqX6EDB5XUJFIcK/dR
OftYWc6uSsfbeW6uIVo5GxRIB4Q1QxDSxCV6wuz2btYRFT5mbD6pgHNdNndDI86JtL2AjM4dptrw
lBvmA2Z+xVSFQaGectEOXxhMtTuaFXw3fUzDySTtoKuBCXLxFHQ0/GQq3jHtw8ZdL0tuPLHue6eU
67g/5Om+LlSHaQa9/8R+snaAeuKE/80ormL3gfAqgiuu6NOVs5efImI+nInJ9siwC9WS8B2sJmCT
yLZVaQdX4ezIhk6H8B40pNuIL7ovpF1sonJib00HsuhsWeD/O2dVJmt7okx3umE8L7r21UaTOHV1
dWz1VS9+5T4aU1yeu8jdjFXq0O+MHhzrtwNu9rZKl7toaICHJYAO4ul6ArE5rDuuLmvR29nZZnaW
2debS7gU6lL1Xbt3rZqQSDfSN43Tl1iOqhcwH/qr09n3rWV/Vnb2GhVGuBfpTIg0kbzy3qbBure8
LD0jjcIxvVBwVngfLk7BApkJ16fN1G51uG4+YvHjVL9k3TIdw5oICd1uPqtONSTIWD58d7w4Vs/C
QIlZDTR86lZrg7YH0xDhE++RSM5dHQVNg7dYy6/DWcuOhprnG0OmV3nUt6cQN87RWfQbGgdEE6XQ
gQi7aViM9XhoDr0wOvYlox70dOgJ/gEzD6aDAnvs8Nem4VdcMGKbmjpIHW+PT4SwB+ZLoFO1YEBl
vaU5sp/s8FrTIq5ZFoeBq9LreXYegLFb9yInaW3E7DRFxgMAAesw6WVEaQoJ33ZIOSNhRTHYPxmu
d9EAhmz1yXhCKf+It33ZER2trR5+42RaLvxj2o5zS5j2XNgMDzPolAbQUNEvgSGGnvO9hoa8drOx
aT7j1IBq4fYfHRC1fcxKUzpaQVIqHbIw7sktQVlt5ALNWpZj6ym97ogORGcpec+RVPjFWGo7Zu+t
XyeMgfhp5hoGZ6MpIIWMhO0O+YeyG+PGGFQwFp8YGrPnPMzvktwiMdcJ+pqARi9XFV1pwGLebohH
fJSo7KBvYjz73v1qUEecr77tX7Rm8ILEKUleiddIbdPeN1yXddIinaigMPVkxz6wvhl7kyulOo1V
vQRYKI+sU+ymyvhlTEnrzGCoULGH+2ndcX4lbl9eiyR5q8E47Qva1eDUSsz92angoD5YrjjpKJOO
VkNtPVbTsG0DaVE+zdHybrEZniRjVwivgb7iNJL+NTTbJCC84q0z2xAfMFMTKuTfY1sDnO6AHHt9
3209fDLcToE8jHMWSLkrNI7XZRw6RLcdK1fLmzVLj7xEgjrjMmUMIc81i42soFGpRn/Rqe63UqlH
PWrJt1vbxAQa15iz+8ci8fpd3zkzvhqyHG3CqDaSxUmlWYjxGUNH2sVPpWkX+EYF2lnTWvPXMF3o
MSsfWpImiKz5A2/Vnz6baoRS8rZqdYH1fyEYh7mDj3DlOUsoAcelfB5GPjdhDcs2l9W10ht6vOYy
YU0dH3VFui3Jt2QH5UAIkCF0duYzojrGXjTxh4r47OHW5SwnTu37J/opiDX//7eZ3zlpP3ec12f4
eZqaUsh3mrgH+ZOWjf99x+/71I2D0O77d/r47uz/vGKYAcSjRuIdJHPMf30/4L9+/Hn+v/9js9iY
7vH/+S7+vsm/r8j1Dn/zf98SiRBMWCOG/Oy04Fe/n+b71f++ke9Xgz5Wwdz4z+dTa1AqD993bYi0
av9+fn+f/PvWn2f5/kmXU8v5wEF69NR75Ijh5ALKOOLLNo+9MVUsMwnRZutPIdqHvz/93OYu4AUJ
c/m/90kRWdFV+889v3+K1pX657YuzP0pTMXh+/a/z/D9v38f/PNaP4/752lsKGXwOiLDNxz66JCA
VkDFHN38vBGQhGvs8fq+/+tHvBfQP3+erWzLaGdO9lNWjGzNVabPO3fQIfg3fMnrP+m8kGi1/vPP
bT+/fv9U9vJKElG/++f278d/3/b9JD+/LlSh7H1K7HL/eZ2f+/1z2/evJESRjP1zn5/n+r7tfz0E
BHyzMTobf/fA7OU/f8bfP/f79++3VQ51uvj/PM3fO/2vp/1+TLZ4J68bgH7gicPwSVlmCA1K0/qr
DBPGaOs///wKUZ9YoX/+e9R36eLuUm/tuOiEVX0/6Oeff27TKxAv1gR96OcV/nmZn8f+81L/636G
F/Kefp4LfWFzak/L983fDxCQ4PO/f9nPE/zX///zIt+//vvfmlfUhzkdgv/5Efw87c/7+J9P833H
f+7zfRsBS10wSuv3gF3cR+eLjPA75a4ce0YfRoEh9jbqx2T3d7kYrWfNJuNvucRm/fS9GlS08Ehu
g1QpoK6TurZ2H4rAzGD4oXxVO8fS1otYBqOMYB1cB3umv+2Z0MT2bK8/0a1rBVtsh8hHI7P3/M3X
ZkbrTHeLRz1s9YMXp/tsUo/NkNByXNHMsoQVM3Wo/4bVDR2qm86oLvbChSMcqJkxF97OtfoSYbgF
meYiSuvZezCHpQfYrHLdmSSrBkWaqYd7qMBfXj49GrWX7eIGUUQxVYiL4LbMRpgEZkGVFGUXqO5E
jyZ6hXumjq8cVFAXkrF8WEMkFsywyA20AAyx7a3nlAgCKIWZoteByPrwrm6G46TPEqbxot8JQqEO
AG02lsN2dZIvlCZsbfrMQMJOoWO6Hczzfq3EmIGrgq0+n+kW8iMdm/RGmIbjM/PRAvDLzHLpx2Bq
Qei/PJEWfSQp6IJKt/aTTrw1YwPGbM53FFBJYHNtp0K5IiiYtidh91t27NW2K49zPEAdz9hjpLQB
NZJltlFqbHSLKUDYk4E0Nnx2dm8dQjeOHwFO+Uttjr4WugSSszHv3PkmU9OfTvLBuMp7Y6bOeHQl
YpO84icA4MMy1U/EqU17ZmdXpiL/JLdS9i1t/NKoP2lIAanrVAQTESh7oMZSq/tDbzL+1lp3nwiH
Txoz96buRqCX0/hMLTntukYnMgk6rUygqDG0RxfIYx1ayXtLm+d7c00CHUaNyjxffBlm750ir4Dx
fXGoNRoE9RADA1iMcS96bLJoNAJT8IdH6BoPmXs3QQY+uB1veiLdkRlSpZ30ki+63lmx9HxmkPjK
I1dnbMC51Jvs7GPtTx8Wy7adLusRZKZODwt/+c0ImzK5YzzQiHf4NSEIgOFXU5CYYnL6+cgAFYRo
pHJxLIm51FPBfkqSwduNZKxiVu8gjubItyyRafslI2XTIah4bcgywzH7lzDJEPM7wEtLhFdzYfCG
eS0HJdm2xHXtDxNOzXaw0dFpuyLqwrsZlM/SuJ91DkQp0qOPWZFF6mqaPxrUZQYUFceKzyQ27IhQ
/dJW5SucVfra0/LqQdxBfXIwtN/SI27HTKzkSEQZtLNUvwOS6pL7nG/DWD3Ohos/zbsaiB/aVBqd
10y1IJGzX1ljDLuloTCm8VjviNiK1wraJrwYl1Q5bPGk0gvRcABzSvtjP9IUN4wbuOPQiZi+DvqH
3QjKnllC920fuqx5Qkyfg/7xAser34xeXTNDI/rT6lc47HMFscYXXUpnHFM0TRrFfsOYdDC4VYh8
inFHKuODLTSso41x76TiWUtpimJby3P2SF1BKhtJnyfLNSJggsMBvq3N/80vkac+CERqmRpXX+ny
uhAdi0wt/qUnMbN788lt4ieF+wD6OYT+8ewZO91R3kc/gfyiXTXNiPFSuGkbJzT/lDl6at15S0eb
6PXlRcG6FiZ3K4zxYuno7/pFpIFC0tLX3VWIPoTW1LzP4tjZJGTAHOZPRwHLzgnLG97JaGUu1M+3
4AG344Bn0KGTiEmCtRtUFirDEpEUaWZoYbYRx4TfVgDDsvRD8SFt2hohDDaLY00qJHgFprw9e0RC
7HMJaCfuqjNg5bawwzvUKH0whl7qryNkZyq2VjmwEGh0HPL8FVpZvjWg3iPsox3RdcVLbRuWb/fz
Np8yEkmycdk6rU5DZmIihso+6LT82UnNOzWtzekX5TD1bZIMKyWCiMT8qrTsq0jMX11j0eWAgUwM
a7QZZIFjZqBcK8LMTwyENG7OVCueo1cDlcJUoOsc5+pBT5vrppuJQoJANdDo7GhYmSNvOCY2uMN6
BxuzDSbNoa+pA05Z+R+VI7YWWKauiaZjRUIy30iZOfUOvQjt0d6J/NQ4tkzVZScxD+UV0RU0tkgi
axqHxJ86qCZxG7t5sRV6fohxh5O72GPAHkP0H+546pmsR04ptg1X3WCwsDgLfNFbR2N2g7hvRt9Q
TtvQ0n65DQO+UOHITiwmAyMaJensmXo/QsWGo1yIfSXMvb2Mlywun8pJ3wmSKsGhIA+Zm/wtsTnM
tOrV06v0pPwohnlfN/dogB8LO3+elz7firZ7jNvlVzU5L2aFrmbNsHCanRNNl8XdSmJ5fKNDymo4
zqWqkdFUHZPUiqGMI7ojIVvGJnH20MFxl6BUe2Nq/w6I7NGph6vJsTepPiJwzQ+dyN+yiWMi7bud
CcxmY6mrmDCrfMbnprc0tbLavE00jO0t5ydpBXZ+YNeN+jBn1peMDhL7aoZgaL/P/fQedcwEZY4k
1CUnoU+Y+BbQGghptprpTTXL75QhrQIbt6jkOIjikfnqikuu7mtcpUOiMR3PDP6x4gdy+Po92EAV
ZAaRbAWGV3jyH53bHaMBWw7dzaB0C6QfvfzdkbAHLJrB+bCmzODkX6+0nEti3DSlTlrk6hHqy7ss
AqRjIIwIMEXtJ8c7vhUdKT0NY81qYkyPSS3yCVSBKp5wbdbMM1AI9sshgnYhzcOqo27qEEqtJObY
/qUXGI/08XXgTR31+iWps2ajz/mz12pnVr6HpA3rzTBIPvroeuUEVra579PxMFXhrjt0tJA7PhYW
CaQSCZarzciY8B1mDGk5soZSsaoXesh1HdSBySPRr3rIBws1g1liUuHsHd3wN8GCpyqDUQms+wVV
yJXp9bfke/hyGO/qPnonW4ExiEcbCjLAmyQhD31IpfxuoallCXrDC8dGJnSHSETKhtYYqWimwLX0
K07JvRjm5UgUSFgV13gDUNtgBsIzw+kyvDg9bbkld6cNid83eUqDBJcPn6ZAz2kV0SNQud/1alwp
ekiUjTc8JTTiD23MVAVBj8S1gMcA3TkghzPSrRW+F75jg9my5Jo7p2h2slMXq/UufVUD2wvR0ucw
JQFcM+1FV4CFushQp7qRJJ1kgaSkLD5kyccoJQ6CApXVdjAlgWl42OmzEM5QPKCnrjnmEDOhod7Y
XZvc94RQhw4hkhhvRvfO+9KnYbgyINcQumof3LB/1MTMbs4b3tH8buYZkpExDu9t5+0i5TLVSOB3
e0jmcpo0LVORvKqaLbJ5Th6KsAZNYEOoJevnSi4uMtj0yj26S/4iKeprruCDqtGBUxvP5K6nleJi
mFxBn9yraLyZvJTDpUnuDZafbTdwroVhxpiwuYqS6o/sEtrjBuPyzHoKO6g6U/lpTKhSlraj9MYk
FCYuBIzyMkTN2aFYjGiyKS+6pgTZpK19MZPsmVr7GapP7duRgT7anH7RlWLY4qrp2vW41DjzNnOH
j6iGGyidOy1KaY87DdLtZmU4g/Knd2urgmmTA+9YuNRgoAV3ULX+qB3xqRBjjHbD3F3bGNNIWtIY
GKY9UVhpXFsl+2BnuMWGyrBXy24teuPMXD9piZV7xmxAnhammEus9uhyrY75tuGWTyiIPtkpN76d
NcheDSb+koNG+2OG5kdSwWNzmA4mcX+uxXVR68L3YsTEeUEhutgwPLrM9T1MOeliX9rBeyyIXGO0
Y3niirTvAMk7sTwILLEaBb2KblPIGYhImrepTU9DudwTAn7qVf3eCIA9k4doTAcdVAsko1MdPrnw
aTaNHlF3YspHK4sB3EXLoYMQQJzCeGU5KGfeJKX9kQ5FvFHjDIaV/F1hzY+mjnkp5QyM+YQz0q9W
ydlvG0EJEFFowWSkgj5MnOmdkBHmPk+55CwtirEJCoPPCTz0dTQVlxkr87pJMinHukuX2S8ajAGB
jQy5qno1u7Nm7Bx9Ygxgaw+iIkREsB1jkaowBrr4QOdnd/XujmFQZxkLm2adrbh7g8f7aRI2vwtN
9aDPYTD3RurPUZ77SUtFaHsc/ZU2ewGFScQZAr6QGr9PkPRVmfXHYlyxcabhN0Pt73UTXCEAydnU
7xLU9YCD5DbzmN1rHkeJtM0P23V/J8yXsApWR8scD2o2IXuZxn1je0inDA9RsYV1LqtIvrHJuUns
HsqqOExuxmDcnH0DUaQ0yKuL0PP6hoeEB3HHa2o0xzbsgcVxtFWI/rq8fkrz8hLrzkmRyrJU1M9j
7zGDN0zAx/lq+Uu3m4r0PFoBr7X4mpEk1cUCQRsyFofpcCfL8U1246+k6A8LQ23HNN7Rd9rb2hoz
Ur+bTTi12PqWkYEAB08tHlQm7waGoZs5LS4Kx5LGjHIldL+lNvoT9E9k6BA4BSHaY+u+KVuX3A5J
jFBcXnJbXAmDyWcWkSe3TBg1dEmWR3xWgCW2MVMBT4xPptKedG8od1E83+NwI49qkncFcRdKpSGg
v+XVJUuJXjsik0JuSubIft+nFNgUmI7El5SaRFaN9gnZ2Ea1w76XMfohXM/5U4MD9KSn4YFj0m/r
2FppjOzEFII3/AZloJkOnecTWe6I3AnB2UTJAgYL72kpQZPrr1qen9x2MPfhRFAiGXYVsc1+1MgB
SVX/K27g0NrWkfoCTzgFxki6KFUlu6/xRs+OVNL2UVuVJwrum1Eph5dxAup9Dd+H91o2Fho8N/2a
Zfwa93EwzxiSNTVYfuqZiK7ml0okeRCa+xwMyYaczmJDVHLgpIz2xPBKkBxdGqad2zDlW/Mc4oA7
j+Sr1sDCKQ/cLV3FV072RA4TtWuFoLUeKTmUQz6V29UbhgDg46V3EtVXHcpok8X1dR/FO4tgM0yv
07nOzE9AEIcwTgc2beiRm/5XMs5PGSq2nVZB3Ww44wNPk+wNPU6lceyuy3nn5bhVSdBG69k3TL4i
RqFVGPlNGIhcEcmEyQ6uPr2QJPmCyQl/EU0TWzCCLEIbZGvSHeKJ/E6XOpskHvNrtDB15E8Gs+s9
wrd3iZpFLhP9E684Zlb9tcLBdiQAfqU5Vt9RjbvGjK+XCKFqwz9+t87v9eWmjb2DvJ24mnIqXuNU
/kjMELSU+gOS5Tr08HklrFGGbINCyWfPmM5zq6HkaNjFV1Z7o1qBrozpn2R6lXnmXltb4XFNJiai
yyAHgLZLEDA6DJs3dT0+c46iBiEVel0OnaCN5j2P2xQLIOgsjY9Grj/hQdW2CdO/Z2GiHRmb8K6P
v7zppXGtF/Qzj7IYqDahrhBb3PhdCFkSUQeKJLSUkt0CBS/nJprdqtk3II6sN90x8X9Yz1MxaHyg
7X3Fh7cpR+tOy7N52wvrVcH9MCIAUAtaLb4ZD6ayLR6jxTkYq+5NRHFHKUyGMoIRlz0sJkX8XeQb
0IfD9ajMWy+O7urfLLxhhJivsa6mWN3lgp2a05rodoBko2V5jdvOhHVYXdv5+DihU9jNcXKbSnUF
eFnbENFyLRjDbtkEXo3YvKfZejA+kFJ/SJzLnc6BmdnPMnYeiHHd4s+/xNBUsx4LSj6fupazJcI6
7U6HztJfh97+1CSSEP6uI6aqHW5cmjEp13+5wGTTTXVshuuscS4dC4AnksJve+MtXDevrhZdESq/
aYzqKjOh/Gmq+1U33wDu53wgNZkO6cjwj8Jbh1JYhBwtVDFDSaLPouOmspkgV2H/WQp1V8dEsrqp
zZ5meJC5OCOy6HyGFNRUSO1dJpa8MaDxokh/UwDAwNfNfkMM5q+4iA+pnZ1avMV6Zn/Fbkufqm3r
rSBQczcle3OuiU3NJr9t8iNUPvwkeh00lf2RGd2phXjcguAk2Bj/bdpbn3FY3rUJSGkHRVR8I6Eh
dMt4VWrQbzIH6UYC/mK07uGQ4c4I/yyl9miunjUcO49a9q7QONgLtPRIh/I9mmg7i3pr9cYvOfRH
WOMPEHGiY1VmXz1JPnxQ+ftsqJesxKpSWjiNu4q/ORmv52y8VGnygIXigxLiQ19lzrJSOxBv70Md
AUTVuZBrBWH18VIJfzEl8ubhu1M57SeWzC3xUJT8iXlCtU43IX6HC5usM1UQcNEZFfR94Y5iI3Xt
bYnGK50Q19grLyZLOFCUfV9VSAxGE1VNHyRj8prkrfD/NHb9y7byz7CuQwr46q7QIKHJgsXFwR0T
Yv5wmvNCJEiI7dWho5dnRn228uIBMeSmlGhIStQv84iFKTYIoEpRxRICoDga5TlZyGnUSYiHKhnt
QUQSLARCcUo3UibZbonkOa/KD0c070jHb1QRukHCccoZ8oLbQQbasPXK6gJRPtqbberLkaQEqZUA
9Jdr4OmnMlekeNtWAI/T4voDocUGCWxydqGiVAdboTBf9dSTi8Vu/aNqy7ufJM0bME3syqnoOIrL
i5U/Q5DZwla9beP+NVZoX9dDcJnh3cNWxJHhcKDQy7/G7renI/4ayv6azu1N2IU6uwRzZHUyAjsF
PyyKhz4234rJgYL7HV891nvXW0gF6rkwlskD6gWuwzpNGZrH9YHd2EM/F691n/5i9/s4umSrSPwg
VrmEWwgCrwD32jp8ozwYjnFMiRLSqL/SXBG06Kh8xPbEghYmOa3EEOnpbFEyNNFVMWtXxDJq1+w1
X6aC3u4ygPCsk3KL0mJkT48QB0MNnXGRZ4eyvZSVxoCAJ4Bhpf1i37uZB/UoEvC106Jd1+zKjxER
6BFusZNKRjaNUGmtudP8OkV0X8/2fu4K46TlaJkbwm+ZRMDIzt1Y3xehsYep1wA6dJHjz54LOtMq
VsQ2mhrIHPvvX//eFhaHlPOS8c1W5kmGFrg2uVb1wOllUe3z2N1G5fTqiuTC4GfYORJPVePNx0oW
GY4D+e7QRzYwUG+kNWgH/p7dYlCoDiKk02cUPlub5wX07V5Robcj1zDV0oBM+oealGOI7S7tHq4+
BNgehaG8vQz/SEmi9pwzGmroGy9dA4wYxybS15zgTKiOlUVp74zGb9zAnDRU2EUYfq7MV58WkbuF
qiQ8LPKxjgSrdViW3OaEc2RtnmuINt2DDOWv2DMxv4hNOrMIh0N4tIh50AUdq94zX7zsekCKgEf4
0qwvl6wTGMshlWqM30fPfXYFRAy3PAj8N76a06tFd+5BJtcpGAaUNQ9lhMMdI9OxrQUtTXmDh3HT
SvernWzJxRCSl53fpevowNMK2oYk6go9GnFBWJwRXjkTR9efBoXusSFmY1PNSNYQunFaW8dSid+e
Tj6iDj8FnXiTxXRCnXDYGLLuOLIsuTFnjHcgpG7aVL1ORUc5NKXYGq3iz5gs3aXP+n1Ee1u32Slb
kccFdgbCgqsq8GL9NZnlxYv+oIJKz3q7ehHYcNaJW7I8pg/F+Bxa2FIUqG/EmchjK6zfU1+hEq5Q
Zngpe2eJLA+GzB5+s/GSeazWWQ+kLqPFAg3K3hvJGcouZBUlrtljPzp68dIVbh5oLQYDZYCgiDRY
Ya65T1YpXIoiky+RxFupHwSdQ5pU6DRpe2L8JfvT5Ds2a605LZpzPdlZtkcZxKPMs8UsbAfk/mPB
kFiMtCpDxXBFRTwKKCoboYk9nAYY2y1z188cxwjCRT0aeUWhajU4iyH9bCwaVnb9laXNbeuV4yGf
V3dRjmfEFMe+6AekOwymgDZPyG6yj4EmH1ebSsNsSseMfN9jlKq1gDbfbAf/K93KaM+921udUEly
KZC3raOn8L2hw4JxSaN27a8wDmAaxFAZ5dD0KEbuQjAvQOZodg66Bln/WmkrgqYY6sAr7Zaan7GH
o0b3OIDzpd0/jMzLOGA8KyK4OyaJhPJuM7XZcNcUDIE6u+OrGaszfflLZMNVGOjbTEQ2GCNtTWqp
+pgqLDTspvZEG4EdGBL90jN2x1HKIiZNiccmuZRCv/FqQb6GPpCKO1fHpUkxaGRlEJsCJF/ExSGK
RHce6bdnLpaGNJueiXKDhdE/MTXj+y8XYHN0ZMOEaIC8oq3OvrXA+OqcW2IXiMBu/ZG4mateMj9t
Wpr2tTVp55ajGAYYsMAeuScbiFfPK4PSXuvPqrdJujzaGStpnlTPpbNYBzxnKUtYNZ9Et86EVv79
YECiJU2vpa7N7Q1MSBWImMNCG4V5Zt5Y9JxobLMc+5kYlAKXGEEWLtGSJpQIm8wpn4hg2Gbuekre
5BMvkc2cwlbe2r4QwkJF11zhr33pHT7b0OgJLkmIJ+Bkn7fF9Nw6/MUNSZq+mWEwmyKHZY2RjOOq
FxjaJH5j+HZpSp6j6k6nhcIRxaCbbyWIsw7KI0gEEvbCG6Oed1bDEmqsVZZk1kM0J0rwNFIHwcZ9
o2uE7JmDKPcMi62YRGEPGWYcK16P+AYCjO8LMwxUOr+AY7iqlVRQE9IKPSXWinJmRLQAEJiShTtp
f0Sh8QnY0WdtOcNWusMpYoZK49AjCw2ABW1zp/4y+5yPaE5v1erUdUP3OY+Ve8CnpEjVretNjwZ1
awKsHsoz2G9aLySn0MijfV/WFzH3LDdTaR6libOTssLmmBO18TVF9odu/lHT8jWUzR2g+sC2m1ti
yvRTBzNb78IPtHs8WpgOhu7HELLUdqpZMnMqHkcb1fXIjNnBP5XGKuhi7c1rhYtUodVJtMiQFAhN
Bvni/oozwUyHsZePMpZaY6EWmalY2dfuzYq1spjmbMtl+5ha4XxysOJsErY+ohwoZqNq2mm1ts/r
5KHXcn3XurcmkYY7qc/PagJQBaf5BUP7U6+YiDgjvruo7MAAAaInTWTh3UeXmKjinMTrzvpjquTW
ZbfPJpirolLTizDZDgz41TYxAVsbMp0rO76JKlwJFSkiDbXK2KHnrdQb8Ag03eElGwD+i+FrdGno
Q/knTjnSHnuaAmQ/eJvILB2aH9aTCtkepnlfBGhBPjS27m0syaaRCbEKaXqniRoIDbm6bJFIDAee
T4dTseeDGkfzvy5/69b42SudisUZDwZrzz4rK1if+SeOchI0bcwl/4e9M1lyHLmy6L9o3SgDHPNC
iyYJzgwypozI3MBixDxPDnx9HzBLFalSyWTa9wYJTkEkCcLd37v3XMVhZSzs+o7/UcxZha+IDJt0
E+pgPKdqlSjxNiPanFYtwWONG+8LdMlLvYKPhBdwLN0D51G+1Cq8NmE7DDcl1iyjRsgiQWeF3cs4
FmdG2JhZsL7AVBLBRM3RgZTrMQZQjbOMqr8blxd1Kt/jBi1IG8b3QnX9ZVhReg0LE0JfReEEA113
zq1llClv1NqHHwrZd0aMjF0xbvqGNtsk8zfbhg9qGyyN6uammp05saZOG8IlmnM0b0yqb5lC0ub1
Lnwqb71J5aEku4OhwHkAXCC3GQLxRYIEggJRsnYUF7Jg3Y+rsuI67JfaQ9xFMeeB+kQIxbDShLBJ
qdoS8WKujMl9IhoCqExNTbtossGrfRYy2TAxFyKQoqh2lWweeqDyG4EByeuBKcnECOgd052DBUKO
Ll6lheVgUWodvL8anTimcFxjLVT2rLySwtPrprvpS+cuzflA8wm/aqnVN61L3AhUbodB30EAr5C1
s6yG+Fz7I0V+yow4Cl8Jh4NJatOWjzvtm45PHnXHj7LK/U0oMVgXoMtq+5zREVthYUdOjHLeL5V1
T4tVS5VmVQAtizFt+VaPNbzYJ3Un11lWAQ/zb4CSnQKLtQrLMnSwAPgHJaEeo6GHdsuSSY784JIL
jM12Lppe31ZdQhnGgsQx0v80GJeCtGUlgDfT7y+xj2s8MnXQ13lG2EkK/q3SnE/b7PEett9ki9LM
qJlu2CMK22bk+qxP74Z0trU+R2182hYn6JSlb0SuIq+xW+Z+hMmX+RgcBr18rBPEFC0nl2geZNIc
3BqFDz5ND535o5bANbBd483oa3zyugZazhX60hc2MTjlIqX/4vWBtXOR/OzLWD5qExa+oFTothd8
ALbxDjdg04XKEqdIupYkvq+GOH2AEEHf1MbJj4wcOd147klXoCLhfw8vKFC4qiz9AZy+aFdKX58A
j6UbZBm7sffPZUOD2J4D7DRiK6jpxVz+x6csNz/qSZ4M8AbMUlehHx4wJJOSYlkKgqBmnRj4tJJ5
dkYf5WzFIZbupMGw2evbymx3GsSkLpP3yjhppw4tkChNhoFoC5fCZPKuf4hEB2cMK0Ip2ok6V8Jg
wOcmqmVWIXoipuTQ0kuj5vYijLY9ov/kau+Ma6VtXWIMi6VrhJwt0W1awOULuNYX9aYxtJ3Vpwzl
AJK9VCt/pFaEtU5iVxLKR2B2L4mRvLYQlTn7xWao+F6MaFjCxEnW1tSAq6UIGceZp5D8y7QVP58o
QIIYuNioMNCxNfmYezTLCJ+4wu7jNn7k+7+zX2v8kquAegFlWor+javiO2RZZQYfspF3jbA/yrR9
csbmni4EFNJYCfjQW/rOuMsqn+WAoc3qHfqoCp5rywBvpIaus+gyEr9tRaXrbPv6oay0V80fwCzl
6MTmblZOjs+ClRqwsLzc9dI69PV+1MeNzS8oR72XceH2LeVZ76LPWuDEhmUtNwWg5sHHPV9/5Hbz
5JYB1ei8OFeE2PuMnFzTU/h128zoTxKgBN7ZgeaJ1zkRkjrVKNcEtNOutlPPnG0uXHzebfFBQ9Px
wsk9SSRpq1wz3tIsIHRFDfcwhPbSnK6G8lMJIIyJe3a0AAUmeZVt2tFUPWRzJrMLiI25tdEGGRyb
tqzWQVPd4QPzYN/z80+Mfc2iNGgrBaM86IHMrVqu8BjJ4o8Q4hqmhXZHrhj/b3CKhkUVh+ktizAr
8JRxwAIRugcqG0vZ5PM4GGmetPOHsKwveqevJFAHDiNaDfhoVw7V8mVNzc8CmLuoaJcviY7Rlrae
HGOrug1g3S6ELOlYSZoYMospVqWbqiXqdSjP7aRqUJv7Na4J8GoJk7Ky2RY5qI+OmnCUQ94hS8Fz
wukUwa9e+mFFmGbZ7gMn3vmBilAdxZEGgNGDX/MUsVhMJX6XvmEKQKa3ojHpBwDxHtDQq2LACm6g
RCuY/S9WW50NtSXmkOzQVmO+m7a4Q5hXK8s8LWBtD5c20F9L4xDoXDVlNNi0wz5dNA6FYUKs7N0P
e2xfKH4ZlfONDspG5gG9kuSgsygl+AAecyDOdizP4YCkeiA+tNN2ZZBma43ygJVZFykww1Geqjdl
pRJeqIM2q8VTI+HdVBRMTaIbzJYAWze3bvJJvycs/s7gmrJ27I7IsWnjltreZyQ3nHjZFTTILJBJ
MbmsOha4GIuEqKS+QkbJLSdgslOii2ngGatttosKUNW9RuJEy6yEYqObSyQASno0ZP3ux/17QpKA
H09kmt6lVdfxoxmxwhTP6O7fI2l+dH3h+ZDOdTUtN6oi6ZeNgAwrVu1W+EpJloY9BjKKZ8pZL6aH
0LS/xbbcqkLfYcqsVkorjtGgzHhZNDodA6LZ4LU9fqKl9iq1ZMBo6mXvGmuzYoRVh1ck65c0eTX0
GXCQ7Cjq3mIJI3myLZ4m313VoA+wOmmPblGjRnK/hx3SdjqdZC8gpEBo1yGclUczc+7xWlHgzpxH
te6PnV+cryj//089eBjLj7//7QXdWb6KmraO3tpfMww0CpPXT+pnPMQcq/B7XMKc2/D3v/1v+vL6
kr3860t+Tz1wSNN2SSiwXFihs0r0K1HbcX4zbE3otuaAQGb7S+qB+Zuq2qaNSFY3LMt2Cfz7PfVA
V3+js6y7rmkxU1R1979L1P5T5oHBn3H0+TA4TYWqz8dQvr3cRXnQ/P1v2v/EWimMRjeULXUTdy0c
GS/1yaVhPRTbEkgwprIt0jkVr+B86aA1CITVT1a/fGZ/kc6r/dVh2K5ukyuLEVfMARC/HsakNfXY
Tz36lhJn8pgK58Dq/tWGZujiRggqoBQRaEevA+6wbFUFeIPAUPcfDmOOD/8l7m/+NLDC6mQ/6K5t
/UuSnWNoceP2ur9VayBRPkpSbyRGcaf4S723d8NQPCeWf7Ei9zmlhcjKo12W2kxpyXMF1l/PwjXK
K+8/HBYh6v9yYDbQQg2UuOFoOryef/58mG7itIOFubV7LkoZQCV8l9UZggmxczhfF1IakqTwEF7u
JBj0R6mtZCyMclE1HQXC3gJHidl+43fUs8vCPWoyrY+2jYLfd44owaYtYocLKkDjOP6xSUubK545
gOUdHZxmQ2HOEjB5nqqIdAZlfPKrDNiHz/xGj5TiFGDDxF2hfigkFu2NWyLTKzMAJSyHzTgrM5Rp
UHaBln+6viOp0FAR57LsNW2ztav0BC248SwVk1RfJ+1JzZr3XoJFmgYsiWqXnwjlu3eK2l8r45sf
kB/dxMVath7cb78HfeLYabFKxp7s853meAXsqmVrZfq6UqobO36H/Iy2dgjptEL9Z0oBUbRKR0Ko
hgfKG/DZu87yGvdATWYZC5EfU9Ww1pobg0q2Wb45A+bQJN7VYb6y+iadoSbGGu0kTe+dE2pk/XBY
SfY5Vmq2U0qgQnrofrTzF5KH8jRET5lpjRvZdnCHg541GOiEZIaFDQ3Jy2igV1HrbIYec201Rh95
xixS2hb29erTBhdQuMGl0pnIGb5YyL66je/ztHqlXVAvmz4HTVEwdlAwOyfIP6YZtit7ptSBCYxN
p1RiM0RguNjQYWPwBkbL8tigDykuk19v7ZxIH8017zXdsjY40nc9MBGK1DXo4BDATDY8OgJJlzJW
naeAANmXsnq1NGAd9kWb7B+BPSnr0qSCrmC7JnYkRUQji6Wiq7etbG/sJP3Ab20s2gxgV50Bq210
ZIjq0Ier3P6ulfeRhuyLOlx0jtXXAAjiMjGpZE1Yd+FDZKpUkXANH5I6rVnO1MLGnQ21OOfjEoAo
NS/6Ebk8daPGDCPo9IsBlQ/KA815Zww3kqYrkE7rbQw0zH2xhjt6HD5TSxjLRJuZvZ3iLBDIAtzs
mLdqtLLXehQQg2iU5in366OZDP4qqljulJqoty5hX2A0TRy0WO8Ukw1FKhOd0byrxsOvm6wNzVUV
RxRb5wcUvM9jlE4eXoOWTzM8W0ED2yRggni9qw9qWhTX29dN2+WPmitYRv3xlOsega6/v+Lrget9
Xzeve7Upp02smNtu9kDmlK2m5SANIkugQ13vQ6yZ7697xkxSNcb0CbcH8LJ29rgNkVHQcJ5ffH0i
YR/YDmrbWl0fvm6oNwE8vO5yyjBx4SOtl3Smc6AOvPDnnT+312dFLqGl08Bs6Hqznt/ounfdTFbn
UPm/vvSXIxlVFZQDaRJto9JyqgAoXJ/+dWxOoIDW+vk+13vH68Ff/zw1cw7sultdD5dLCPpW1h2G
ldL2j92PjhnnolE4PZVAewWKRACcwY8nMNtxWaN/bMPAWaNwutAh3QyDimINFWAt62Ef4o6KjOY9
6849MIRvFiDrPLP2+ZD3t3Y1fcNO+9nKYY/sHE+Gid7PL0MUJ0iHtvrUTAt+F6S2cmFH1RE4N2ld
b301uDMUS3hmhMAdEMUdpU1wKvrZT1QX3HJ7KwKHbgR2Aqrwnt2FOmSs2liFs4jHxIu50RzjJswJ
8crzH5rqnGTpUEaKWeFx/aZ85ZYfbW+nrN/rba6zfMbzTCnAjJE/qdq9m4NvLPryRpF+uIcisTN6
wlSFXsDrbN4ae/SmyBAevE8QamaB/TmobvOJgon08cjA4ewA9NHLoa5nAgQYybsdy4Ag8HRlkwzv
txFkeSLrKf66QHBSenM0rJY1zDfPjjLB5Xc6s1L/qPj9fq+6sxUS0BMp+rRu3xM7sI5WROg6jcd4
JWAFebSAGbTofnWgX9DUUhFvum5dUcJW2zVp0TYxZhGK1EI+jhZMQj0nwK6n9UzN7NDI0LzYE5mq
AgQvGbjmOure6yH7MKbptVfrR1Op8zult6utUNwt7vB8ERAAcMYfQn87gNGmdnFxMD6Z77kArCjm
0lqFTzamyyrpXxoJTsKuOwKQbNDR1GFoedXiECZ0E111Lxt+YbCel8BoAEiwwFYm+r4ZRfJF1c8o
6w7w5MW5klg0EpXKMvwENIvLXTuYdfWuOeWwHgPHmzH1MnwmY1JfCRu1kl11exruHkpnHeX3S95H
4kBO6Jy5WcmtUij3WsfCrjeyja4RDpBr1qvIqg9LSkGdrqo8FipUHNw5mbg8aJY8pQ6AHdqyN5Oi
UyEFnw/BAjGZrEtA5Qh0VM4AUenrxtZ3Wgz5zxTHJB1xghRbFc3NihP7bIlwXKsB803DCsqtKNaU
UQ9VB2M8GEOky22iXApmM1REPshQchaJH0zr2McX2A4/ooLQTCNIsReGt2mUvfET3/WmhcjLzjy7
NFEFZSva9o9+C7qD+tKDxdKtv3MM8gElTReflHWlFi91X271MKdoVFL1jZzwWY9AQKoOHXhgr2iu
z/FEl67qMdgIBijpLxPCy5e9ItJjVAcXdaarmNMdbq27MeufB4ghSxuY5iH047XSB1AUrQszv11i
Bs1yksVWIQJ6gWnjrtYMaJjzKlqZ9E/XocoBKlgWFDtz+PleX6K7yNQfsqJCFxI2YeSIYmn0k8+J
qGRRRYxiSXQ/uKwRXbBEq26T2ye02WcJiYQRCgNlJ8FGBQjL5A7xw15kzsWxq0tjIbCU0H6ZOH2X
/nBSDftbDbYDZz3nobInMwV13zBeZBTwQY/OLblBnqn1D4VDvHs5l7nrAJQiJfI726e+5IchKhag
LtJGGEiBuFnRit2Wdv+EqMuEDRkvYlRR/DhSipDVus1xU+AZOlp0H22iyqw+Qkw4Hq1Wol9W1GOe
UtCZ+u5QT3diCoXniIH+pl/+KHXsFJ2hfSOyCRuRoT/Y08GZVTGRH55Uuk9jbH04Un0Z5TJR/Ef4
iPvEqOfgtAUG2nsSSeCbxuORkLr3fMieihKLsRpt3cPYIay3MhvhEjqDGxvrGaR53Gk3ZMTr5KaO
rKbmR673/XxYSy3mUlAbkqJ8qBhkIKSJ5+uz/DKrvRLW2XJk+Ic/7XQbMUcvtMJp+c9QOoyTLL+Z
8D4ehTQWU5iNNxRevVYomZdWBDwmljurX7AYRjTFVoWgK2JXLgI5kAxIzuul76if9rYHlXvUEb96
YZTf1Qb63LKxT3or7NOgMdMr8NsRK4dNrkzF0poY0oDjyZOmPES2zf9wPhLKTpNHuipwH2Qpy6RX
E89FmjqgVFiVnUlnM/oM2iknEbhgg8KdBMv+ZQgJwRCkD/DFjyUuAOmfOnvEy8j3PfFvUdj8r9vs
5JbiQ7hDuFSg3ysl0a4IOFgi+ce4lc6OSJ8L2QfWJs+NU25i6xBTd+NkSeQhOPpUFOucYA3ZT21w
HoSuM+i1+g0BM/jWCccEXYb4UUzFTi2snSggKw5mfTKQqSByV2/NVKg7O2uyYzlmq9BRGl5rI2GZ
v0QQwvE6ACyE+BAN3Nhoo+eQwrsszX431rYXZFEB45S4B6Nyd21Vok/ErXNDYWrI/eQGf2O11cbq
NSqCvW6gE3fjIdm7croD9jbe0Jsw9tjN9giRPkOLY3SxzTY9b5NxZiWTWdwA7zlBvZmn4OZTlXPd
Nxt1i5YcS7L93TH5VjDalaz9xv5GwMMBjLBlXBr3IeEE6Nz8HX6femkAh1tNU0UAr0u1SsOIDTyi
OrhjuMtbhyjOeeOK4YOIAmOdqZzo1vSNsNBsYQLVC1gMtcxcDPIOQBX7LVKs6NUN5LBFU5UcbdA7
WaqWO19M704hL6b7aoE41KH3XTf9vKcU9qgtr7tNp03a8vqQHnQOgxQrurDalzQ199e9GGAGgcZ/
3L7eaZRQWBbXXQyWPM5C/vfn/+WdjUH8to6VIe+KYdmGfNpWM1ZwUdmLRFz/+5vXp9Bx/f3JX6+9
vuzr5p/+lGOgWpMpNojrG13/ANdvE7/4zlfUeq+oLk2xee9r82/vc3KoIou/eh3J48i6CmA9xlT+
fMb1abaIwZN9/WmAm83Pd/r5t77eKhLuP54JviXze2NXYbRQbWhk8+H98nhgzDrX670JQQi/H9H1
9vXvdR3uJmcUSGHrFmTn/J5JZXKhvu6mfbNLA/GYTiqzApDxOIxTJp46CkmTpgEM4TM+T1KGyAGh
rVKmuzggDyZPcGTntuOvKrJRvSTILoRA30YS6TuQZbKhwOhinSxWtVHgWekgxhpt1qwr+h4n8Cj1
Wgkb6v3zTRCy6YmQdppcoSnXA6CIo9bo32IUXptJZymdmjA4jXSO3UEaso3yWtuReKofbdxsk1rf
w0gaQiPedrRrj3EYpccSlsMS6RJk2dBCLtr0O6dWz7ENI4hp0VgfRw5v1kiG6xEZezsVx7HfP7IQ
n459rpBGOe85tWCSULiMtPNNbd7kOm4HJg+7pop+f1owaeAMrbFeJ5qGiwOqbcmRTOb3KLPyE2Fm
yWIaWRM0iYqSXfdXTjtpngrfsNatGVPpB8d23mjULkA6mru4qjQAdIa1Qs+tKCfBSmUfYHY4CIrX
DGx8RvxBlvMML0Cyj1xNqUgH2UMlTJvrMs+oA2U4JsqAPikJEPam1tyLLDOW6YQoI0D/Zou6xJtK
35PkGXohRv4G3FOs/a6kj9qQsxUah2xSzYPSt1u/YmU4pbgXCjcm3lpGL34li3UbR8+1a0UbMADq
8ZpdfN27bvRhVI+uqU5LkUKIijFEUPtRdL6CfkownlyfVY5uvqYyM5NwXPNQZbl1MHUNyahjr0YN
SCXL+SPd2Lnr1tJD5FY3nymsL6hTGoSAfN0X2pRWkNk1/XBXEoAC9zwzCGni6dc9px+I8DQR1dNq
H5k4tsdu6KytmU06mZ2tvkni+Gly0ZCs8J0nJHbY80PXx62h1I8ODfAwZdIHnpSa7eAFajHtzJIV
5VjgOwIiiWMJrYzkR3IUagbSft5LAxyMwABwi2QlHakjUXrNNupMpVrpppKDFqye0GYTskJrWVTD
uDCTnpR5kSbwMtvvBFe6htTW13sDZaxXlp5R4SmcGHjOP555ffp1YzuH2OoeqMAm625MCGPrMxIB
RkbiaP6ywgzEszN/hu180l83YP4LbP9aydhashAEsT+BQvy5Ic8Cstj19s9d2rkQyogFWRAs/+36
QDe/pIg78PO/PPG6e/1r18evN23M/ws90bWfb/P1wNe7Xu/7ugmPR18ZHVPer/u+3rTUm2w/dk8k
obfwz8KINIA/Dr0MLJYAxgxE++P4vt7x6/Cq65GnPZUzn17A8vrIwAmHA07dfD3vuvenw/vTzetT
/nQYXx9B30Zv2CBORGpkm8AgDlIiJVXMMrlP8B1DJcc+XWN5N+iiXAoKzlu91J+L1FBu4lrky4DK
j8csPVoSN2OeXGRDg42Ixi9cQl/lmwqpHhoYEhm0s90qN1P4z6kQR4qPxFphTmFWH47tdA7ip8ZW
Nyk1C0/UyZtgnus5lutykWKlaxQOvCB+nXhDiMxQdYJuzCb84eSbqIDB6UyN4w2DnPZGJJA1tXNM
kNDwHjvf/XxUT1aXPoesazZUN1iO6hLlkGMLMu4ndFEN00HTjZ21ohH7OwYnSKw/MnV0nvrwBYT6
uqylhsmC9I2+3ip1T5oj19m2jTqoL5S5J6evPbir30OFYXkasGIYFYWkodPf6Ai+JV1q7OZKB1o+
jCmtjG9ao//e+M4lM1VrrRhY+tGWxNoT6zTzkI6pN/FdYmEn4sLHJAi7F3lo5cB36UL33jdVsSzi
kSsR8R9FSKoM9KwD837EJVAOJr9h6eQar2bptstKHXY5P8E7USTQu0cSV9ugTjauSgh1OTRnWXNX
XrQD1WC51Iwm2kwdGBbRqK9D1fxoVVNbo/xbIfjT11H5PMVmcJ81Cbp/tHycJKdhYPgnG/HSVyJa
27U8K71/048UdPgpG/t0O4HdZgmGxLO16lvVbb06AbPQ9Uq+9YkmOpgQ9okcQ5bUbGIVWqJrWEfp
jNMKS1hIAbrDPPQj9i2Ym/1YPuCf3LeUL3dFHxuYz33iCUkBXoekp5FDWlhno2O5VGQGALtmWvd9
ad5pcbDOa7g9fWGdBmXQTj7MobjM9D1qKTgufugcqmj4EHSKN2x0j3n2uCXVt/OonSUzbW/a+JlQ
Fo2PkQIZiLJjQkIbOVS8hCWxp2YqEToY4dah0SO7HyflthzDm84Zup2VZ1Q5Omu2kpRiW4zxpxE6
yVk1CkzonFFU2rB8RMMmHYNu7SoY4Gg+m16XDq+s+haxtCaP6GGxo++7S3Bo/mzL/X/T9z81fQ1H
pQP576Pud2QMkB3+T2n3dObmF/2j72vPufW6bjsurryvpq+r/cbvmKari87d1WgM/xF1b4j5Ie7H
S2vzx4xfmr7Wb64FoIWXWCTU8xf/q6h71sN/6ic60Kt1Jjuqa9gmbVfe6td+a2RFRpxqhBgZ3WOD
6RPIdI+/s5ni5fMIP2TZZwakItwHYBhq3DcqkfFOhW/bSKJ3S5afE9KXrRnWxIiMUe0FPij6yL2M
TZ/tnbRxNx0T3F5x92NpoJIWzbDIInTG+LhK6n3fGGMc7Q1Kun0vKwpxJOct8WRMd0MzOfNPVVsI
TfUvZof5mrC0TValKHwq4irrekT0PxH1oDcpQSvPkECr3QAAouwFYvlE9fI6RVgUP7mjKygvkPOV
pkAfbNMAeqmmL9T0mOGFUYC92DSP1Fa/OfA+D6q+g2Em1pJKbyvgg1hAaAZrj10aq32e1xeRgWE1
dZfW6bTL/HZAYJWGy1in7MFqdz+knTi2KlGWLcYYEqcQZfrwbs2xx+ZKKy5x4/qJeRnXI0l3KNcx
DOkl9IzOBM4U4uWbbCIwGr+6uW5aS+ycqqJgpNYcA59GKijkdhoxp5lrUWGMdS+LdWXjsB5ZGpFy
xywL9Drv19ToR01tOJR1jf1gHFjZIxF3LbOg/BkwY3dnYFuHraZEJDvmk7ZNjPGjHkZosPpAGrgy
T9ILyIDybEg6HilsfBb58lKnPczrQVnKni541Sv6solZKCX4u1Enu/tp1fhR4NXCsD203Q8ZhupE
kfnBoCtAeSpOgRvls52j8CH0nQnPEnWuP05q03lZkUaeYaLILzICylq4NWmqLDIzzp6IMSHJGnF8
EdB6VuxnlYiBhObpLTpySLCs8Lioo0a2hH9dHv7wzXBY5+ihRJeWh8jF4FwVGViDKO4AM9CksKwy
XYlRaU6Aghcti6FVjkisnWMncEJmx1xa6c8N/zWcDOl9z/KOvN1F2lDbKIPyjDD7u+8je5UUxExR
MSV3RsA6frnNKifaMuTpnh6iGM5FV1yKvsWl1ajOykS62TA+yiSpToGq3SHqA1s9tYgzYabpIjol
CaXygPmpIKNl0SrDQ2WPwQ2L952SQHVP9cJ5TZBK0PA4ZqXVkN8AaCJ0MZhH9kqvxA5QVvxhOSHN
S+2VCCETu6MWL5S878/AWi5KpbngmuW4YhUess4nc7yzKB2r8iYYLHefo8XUmiD2ZEdTu8cj6mRB
tlJo4WNm9U+FTLeo0OuVrXTjSnex4E7GkexhGjeFAXsJYFK/KzN8CxFLLtwheOONmMUqHo6jo1Gz
zrC7LSuzoFGR0GrKloML6Bc83jSJN7NOiIprlbWLp8ybapawY+k8xb3T8HXCjgoNICiw82gDTk9F
DDnGIPZsDma6qEO8Rl5eIfHEvV9AQdTQvlGuRgERZOVeCq+Co69F2dpnTmgZiDoI9D6HSEbRPgyP
oA7wwVFcWlKHYLUT1Rgwh5Ul9HJlawzIevENuzkdmardItagBGIU3cKi/kdWRUU9Ualv9OxWVuk+
LLFmm3RMhgRzYkWSLJPQ1zr8bhuWXH9YGZlNg3jPFVrd86Lm0rbU6uQM7Giq59GZYi91ehBaE8Fr
kUEOu8/MbwG3wFiHHW6LPJwuap5+VsFwX1lIIlm+k2rITBCfpePLfaR38pBUdbzr9PA1lSy+QmSz
dVrtglKSe9AOn3UeRjPz4q1N0QyUkNi48sp9x1VzpesmE6eKiMIpyjedi0U2z+ILdDYJvFCDVOff
Z0H6Sa+BVxnjTISDYj4V9SVn0qQMhJS7D6GDhSQ0pyfXgBVQ4oAca7GtON9GdOtW2TzSgPpBrOwF
dyTMPws5v6XQsCVvhR6a0/3I/DFCTQ0xbKZw6D1z+t6yGaqEj3A5gOie20sjnIDB9fsWxnkW0A2o
y/f8IxyoX4RAj8So3lgtHapU6oc4c7ATy12YiRBzjL6JQxN1aNrjgSjVYGOrIUQ9HPzCT+mu+rCB
gvG9jNRdOYzfxxK6GoG8zwHcKyKxoyepajcEruCyey4hQ3lVHQgi2UjRziIVpHNk02W2mqeoiA/4
HzGhBxMgOxUmjt5M91Pef0IJoHZPJ8H3b01NpV0jFIhnn8VEdmSLDXKLn7Y4u01ge1Y67bUhtBeF
8ywoUuOKDfiIC9NdE8qErzCEZeHe4Lt1lpaI+rMy5rSP6vfJMeQyj+MadBFRyG3nRSLpEeo7L1EU
nXotY/oOVmTFteVRqZt7QTMJUEX7YZj1walj5Ua3lbV0g3Ng7qnGTF6JHhbdpukfQmXaDjkZhgi/
/HXaqwfQXDzG74Nc157cFg4y+owa84WFGm2XyHisBKlRSdGgeunFrsl68jGfsaDejQEpsF1I7jau
tj3opHsuPU7DX2+sKlkNjBttKg+5Oz0SBU7Uhxw9wFdnd3BeTKX/ZqlM0HXjw2EEWlPO8AYT8Td5
JpEYYXLqyqpMKGcoQtulJFzSgdd+MI0odl0MXSnmO6sZ1XLoVCvcdt8pi5Y3HB5KDn0kAoeBwzap
d7Ps3UX0XBftfA0Hb/eIwFxbDWBEguydn+q0U0LYN66BpZeveMwEU5nK3rj1kG9lQzO7Uw4sRjMo
ovnHoKc7aI7doot6avSW+tz45p06p60FpYFl4davdIvGD0a1LjMxtzCLQkMSHjob+8xk2SDzsEWZ
9VILz7RrsTIEKjIXHEAi1j66WcVVWtqic5e6Fnq07bjwADoMq+xVuOm5NfWTWqMQb00wbd9kT1R5
hOTGRodgcMp2zoOfbJG1PIJ2Q0MCVzC3qP+1IP1osCfMP7DLnewaEPNQv0wj5IBKXlyCHbUqOAmn
eBeVRS1z3ItWI8ATEbBZPmmjo3sWp5haKeOiIu8GqFqpTuGmB0e6mZinH6Lcec3RUYRNtyEvBn3c
QHxNkBZvEhJ68qZ3eCWxOK7o3ZBR5p9QQr1bthDEqdkfUXpTDr1yAr+JIy0GLYmT9HvsUBwl9Zgf
D05QDE/bAVQ1kab5ZYSTBFzV/hGBDMqvDruuPQX4H7BIYPXmUyqWNnmloT6hxyLqoDKI7XidXOJS
renWrgMUTe0j3Je9M88r1Urf5++GHlxMLDToHLN1FUZniXec/1O9DmwGUrR8QPuUXcEVvFDwCSjh
OsqelTK5TFN3zHLfU5xtgQFJA6viNzRth+kAFfjejsmhx3n42GojmqqMS4vM1IduRFPsWLtkiMHw
yKcpq9FYuBB2HOngJbfFVmIV5ZBNfAKtu0ECByzVBSpUJTAcIlYCC9bWzG8dPLI52AM/1J7SGiOs
35M9hxkGZ/CmNcQP5BCnOFBe7dC5MzUARSgIMK1kKJomE9KssetLSuhN4Wyn5F5QKgYtZT5oeOGX
Q0xITt+cRBMTzJPy9fezKMXId8SZY6igy7rGsbKwdMbBrIwHr1FTiGJNsOGUwVWOdQLfKp2cTgEG
HVYD7Kfrrul0lCAl1SQcYvUenRDhyddHrrfRNYQrp0vJHZ9f+PWA4LOHRfDHnV+PfN1nU8/3tf/j
6ryWWte2NPxEqlIOt4qWA7axDQtuVKQlK+dgPX1/Ynf37j5V57CBZWxpaoYR/vBINr9v9e/v/8/H
//7y98L+4zUZBhqKPJRBNpQ9gpLrB3HCdv/9Lfs+qMN/37LRpA3IqDvBerTVquFSGVmNliu39PsF
9Mh/f/fv73QUH//519/fDa1y39Lr0TCzQTPJ/Ch+P+P3VQC9/u9L//kdngnEqaTJZrnt1KzaIitR
bZdigNRCX301UgO/8vvL39f8ftHavtrOOlTdTr9WSBzjdPL//v7fHxFxfGD8bSBNBbMECv//vlCq
dAgpjFC1YsjmVS7/3sxEychXuL+/M8YZqkTeAxmccUzpHt0ZuaRmce5JjQFtMYOq+P12EOJT2SPi
NwQN5q/CoVOfOK0WDRTqLsVmCd8Ph6AUxmpvb2ElzG/TWbmAejhW0OWccUfkgj7qDf1Sur6vyysR
qYwpzFdpkzqyW7jLNrlK6FkjlWHudQSc9K1BFuQkdvKTHq0nGJXL6wD8yjjnV/Ok4MzypeDWXmG9
AfHRLhyIfWjc1lTn/OGH9UuuAp5Xhvr73vZOsqt0Wimb5AOykFhQcAow/JG2FJ35tv8qNSd72MUD
rKhbjdgBY/qJ8WAyuMpnd4hwPXG6QHllK0FGyKdZBrfVjl7qa7ajsybdIcdgeG3LuStcGjsdONIO
eWD2vnRV1S2WkrM0uyps5vGpiJ1TfjRPdG0xz8iCfsCsBqlUktn7EdL4MwDK6hmPKRpSfNX25cpa
XnDokv+s0iUiOj3Uh4UDXyUquVTVfhBUA/bnm7zNOIfkPfo2CYqAgmonbCwHxBTyhhzJZZttVx4I
+B9ho8gKqfUWo20bZV/4JNdo5Mv8nIo34ePU0Sei1b3ROkfZ5ZfinQ06PyHAuEGq+lJemjNgA1vz
IUaRmsUbJBwIcm3DLj4s/49hHR/OXMeYdgv2ajTkF6i36FuamkkMeEH2UR4Y0QQ0Ercu3PQDd5pN
6z3+qMfa+yIxjfcIUE7u4w/0I+Ed9PA+lm3t/IrG9BHQxh49yHlbe+ZqteGSHtpoDZyayUbl2j2B
/uLXcGTXr1XqYh96ir7NEFkIt9+ob9HVDNFpCvRTctBD/bv85L/44/6g6Bnmn8lNaoLoWxj8/lUF
F4cW5wlHEnuxCb8YAGVjdcyrO0pB21VtwP0RT+UrhqwnTkVY33ooePA+SUbd5D16+7JuYIRO4ugB
Sys86q9RvLVAX+OqqZ0oIsGIN3yYW7lNAR62tR171a35yd7RmEH/yFXc9+rpGD//0WzQ0W3u7CDF
UV9HPQC5S22jz1gW4VNtqxBRZRc4gENRPZCeHwj73qK99vSjPD8nYyg4P9hhtZ81NXwsfo6Jhyiw
ITnD7YrTieZKuwXoMt1jJznP9yCnfeWCL+Yoo5rTTY7lZTSTGviD5/IIiWpfYyVtL5vsRs9y3CXs
OMGyS2ZGqjrk7gw/wg+rW08xCeN0939+S0HDj7eF6UEpfpTPQ8UK8BsldTuGN94ui9vceN/0iKDX
T4GeSUD9fZMguTq5OPO9dHsyFNl6UQPqLNR6nOWLyfZ1SPez37qjL0NXexoO7bG/9ApbyOMIclNl
jr8kmxmBurv/o4bthiZ9boEhd4Ht/s6Un8wJLCcnR4UY4LavX2hPbKD8X6n5cH4jytlh2+6gv927
D9XF+fIpcvFTmxF4YQtiOfMwmWU73PXi7TqY3U8o8c/TLfOyyLLLY10eojgEH5+AVtmJW+0LIhSI
oHA5o+8TbQaUJPTN3ITJ0/2ELJEF7fkw2/E7RZLUWV4TL7ZzP3tPvGyLRkOyJc+pzgRMjFwV1Mit
FmeE7m3jk74PVjyHBX2gnV/pPlbjxdN7VZ/k8/AXBWtGpRV8WjHNRkd8o/BabFCfKstpPrqn5PkB
F5XV607tu/wN1FWUXoh0KWU1o5cE1CcXV6ol1B99YLLzshckeKgf47eG62V/aHofnoVlvy8ujWTz
b0IrX7E/JXotMExd4Ulr/OyGbOJrMyCezG9ANGlluGD8uI7z/Qgft3JWNuNPFbSQf8F7fk4/pRYu
socHKltY4oFJOjBZqoBR8eItfFOM4P8M54muFdhNe9k1ToV4p91+IueM5Q/VItSiMOQjjTfXmX4H
rja+VQeJR9Q56Z8MpKAWQHWg5rVlFcZONdv5smeNgJQqn5VNFww3CaLiVjX3vewJzyn1GvoWuDX2
Nq+H+Fh5M48eSrdLeLWeGBflk8NyNcFz5l3uxmwOE1phID1s0Pp4cw1uEwDH4KD350+IF+Thc+1S
/mGDdtZnT6mm+ii2iz1vJFsTvxWXZGnRD3d/3Kjr3EOdWhheCvTR18eeEOKl8jOFy/z6jspM9YF/
+GVhRT1zieJPe+GG15s+sPXMUYh7HOstTE07Cjt/wqHyCVM4+5//x1O4fMJ02MWe391m0U2QP3Wp
sz4hxOREZzqdt+qGPc1d3UQTijc2qvcTQK/Mm7HJ/BKHwTZ/FvWIEkgTpD5XkMFiRI208VBxwd0U
ZUqEb4RAxhzhVvxwMrCNvA4QCVGRmrgep6bbY3O8RdvGFj3Ri8G+Oum3+VfHJEom1eSM8plCHWul
CTigfE5SbnC2izM+mD7gTZT+P+UfcJFs57n1ZRQOoNyI+lw+2ekFUteiHZNtqHIQ+T6m1xrIm9ze
6k3gFhChnVVow3hKY68HPx+dlzD50QYdvR6Ez40nmL/2KL7cr0hBrnPgKbuSeH/2rwgcbpufuws3
BfDarnlP3cZh82TPwMhDdrRPYzctSIbafrwbPvQt/sHh8if+iN6FHYzJHRx9lwIAEFmfIxbRCMQj
yMft/CR/xLuEQIcKiBMZ3u/G5LI5Ycfhg6bJX07IFtoU6KBKttb4xMPpbqYUMITOw1sfInh47jd1
r+s0pddL1ciud6ZiJ6nH7tj5M/zjR5h/IPRCl9oFKuN3AeR4Vr55qncCeyFJA307vNGil6V6Bx5M
wMNXsdg8ipM65jt05V3MBLPc1aP9iDKIAl1uY6AJaAb1dLlT+k3urS3iLsuj1dNQU3dp4kvP2F46
P4GpO8Jm54oBlpx74YJ6B7AdNBVQoJb8hUeu+DHKIe/t8Y6dzqneGF4Q+VSz3MjHesBhlj8rCEza
lTedZ0T+jnHzmRtO8dUI1zYHL/INUMOG6XYQUAgWtwh3C0nnooUvDfV2aQAzv6RL9aQ7zOViY36s
+sszQlGQAY2PHMgp8V7t9sg5RctVrXNPDEGtcVxRppqNCyVODQKBZqsebhdC+SVfW0y2dGQwfRmx
G5xUqH0fUGwd31WXSgLyLFu2HRhSfnlM3UXdYBTHctktBNKSgajxDK2frAFizrk0ebY+4UpzQ0Gq
wTE5DglUWXhHdp47OKvt8IO9wA1qMRaggEgzlxCUgLoe2TyeO9XVnht9Tz2+1GDKE0F6X8sOEQg6
4yZKvJkracHYOat/uHxTVmy6k3nYCuZAUM4yUmdOe1nqTe2rP+qPgOWzo/9MgWISRrzVR9a58Zp5
fSjS+Q2pmMimA9ecoj/VFbt4ltCRnBwQkRSJ235LqSRrqUDbNOjn2NUf7BUIf/gJuxgrHnKJo1+G
YY13ZBrg9CKoBFVeWoYyq1Wet7N6pKSy5Ic28YXnKAWf6tCseDf+RKoLm2NGr4AS8Lcguf+MB3tf
zpGSeSrXHHAmYBbJaOdY5B6tXZeG9YXQhfIjmAA8FGn/1aOjrM/SY/kP2Uu2TVOf9fwARMm9NPZV
nTZavNdMImL98NhC5B+8ekGH+jTvUDNCMcDyewwc890dAiAgp8QrSvc9ER0BkBlhkeyhHZLgA8A5
vfxJgQ0/tafHDd3uSfYR8R+xYM0CFE2QLRJvXbJBMWfgCnSCtFDRD0p3eQgv0fyGVR+i5WwuKEEU
oBJsIkJknDj4kLxFPdmRnxfkkGzLNyw/bzwCjEcQD0cC1GVXBBVzXjtSaDS2A6cASshB6gJfwgBz
Hb3V0OeWX4TsSlNni1K7OYXaZ8dJMJ2QOa3oHzB/bHlwScykDdyAtjjr6B5AEoiueepjUEOGVkL4
W8MXhd0McWcYIV312a5Y7HxnkG0pp0E6Es5wPoJTYbObfsyfacbzxxtXZTAU1gOEGrJhtUO83mNa
WyutDr6kgyaoytAcadLGY5Aa7G3Il6IL45cZMisY5u6a2EWkYB7+kidM7LMXaiFqBDrChh9Kj07R
nEmj+I0yPOqVQZ75keWho1h2RPJeZ2DyHRzX6bexjjjhlrhIFtAaXe2rvj+nYWls0PeWtnW6h0e/
BmGcI5pLp+dxjhs/v+8pR5cWees+Q0w36nDgeTwjFoNvxup8BnkCqBxYS6xc8nNPM/PGA1g+iQYx
OQKCn3EuN9mpyILHgMo3vWTaJbs7+6D6YRqnVvTRGeDIlqCgqJ/Tu0pt67PGcZJc5odTSdacHzna
KBWWvhvxpHk6za+9GnOWE8TO9ZbK9+OHzUbE8TH1J8XnmKZ1LOaBmmwexMvCTfP7wkddWK/t8rWV
vOL+HeGf9cORNMOyDJP5ykWz5yChqNTbmFoIRxEBE3vdkp9nwR2vHA+cT3Z/ZN2YW4UWtn+EfUD8
2lAP94k7+kuxoX7lQOR5ij+yj37/XoeV/V5/4xj6+rWQib0hMt1/1yo7uC2RlCYfCRvT48BDeDWI
aZiiL5QFOrs9kctukkNxTmsb8VLa5dBG4g/hAsl0vugM0ofijsdZ99Ivwi7DQVLBNfbX2q8FN8/Y
UBFL/Bxf2UuRPDwnzD0Us8BtBd1IakQ3iS4yUSpfy2NxyLbckN1ftM1aPAjayV8PXqrun6ngs92Q
6WXb8ljWm+l5/sbImpAmga0UixuIRBrFCGY10vLd+8ysrIE4+ZZM3cP05oX2gsvuyoBSleCnye4B
T5n7jH7u6e4202E9SOYLa4tPInMPmhvbWHUeAhZcxvU1sWOyZ+3LC4uXFQm8VPGoF7Cnz+xBEPko
EWxwGaIJHuLMAp1OcB4/iVd/F5z/eJN6aKAX2wawj08t6q94k84sdz6lIGk4YQKTfePMVfwk5+Js
7KrAwBnW1g+/1xOPx/RL9JY9JsBr2kyQX9eb/BihUZW+Lca2A+A6kXvjOlIUrpk+YVi+pkRrw3S4
KQRU1mv6h5zc8CU8WjfyDwUm4TPDDfnLwAX0LHtEOmyQpQ99j+dQziemVn8kU5VeCS+R0XxTRFel
XOAfxZAnbgTtkVoJBtNUnvC1b3A1RVzfkRMaUo70ReEoARAtokLi09HPIxIXkJGmX8HWFe3kXX/r
ap9Vg+MtwKfsQNCkWdcfY/RjT77Nk0/SPioeAl7mWxVIrhkYVUiaATNEyY6tfkyKv5JtvfLhoMws
ZjTHMTqH8S7tPXF07+i6XgW/QqOJo1rbY3Rn2MMzBIS7L4dRe7eJZlXlVEHSf9OpfegnKEXdDxMo
xDIucWQ0Sh22rMGRl3B0s492j0pxfdWQkv+KapAaTgFwAY073zrh0vNQHdQBbeTK9pjPvjZfWjDt
p+t9F722t4kDk6QTwckOBSL7fnbgdl9a47USXalyPuZt2tqUE+3Cd6uHOxJCuIjAZi6HfdPa2Uf0
d7xAtq+YXvWGMtfKwkK+XHdZiZV+TSzX6KnaI+n3Z/rgPONj3osA6l3Tv73WfwsE9zXqTeRsqvC3
7miqOtl7frkisIZqzploZHjXOa4RMZJhooKNQ49yA+KCMiP4X4yInO4HaPbdYc2isoeCKMZJu8B6
JjbfFR4ZJn1Rd6CGKb/Jb6nPgxSzp/jpMYXYpjzkXUZHd9kDFZF9kgmO5/JCLFC8y4/gatANY6Y2
DhUQChhUetinYQxRB1mLHT9pG+R+7na4RQT8VpRBJNvJHEKtR/pUXPX5vXTfZbADN4VxqyNvUk8V
tZpXar61ARrGnolDzW5XvJjoG7bPPPUDYjn1sMtwhSqPVkskkH9WHAQNNbgUqa2aVxt78fGHCl2p
b0VjH+FPtnzyPyoyFhCc9T9PSrQrFER265tlnOdup69xqJ6cRlvZ1NXmmjWOef/G9WkUdnzGQMU/
iP6WR2b9F7URC1vnzYrmN5Buc9nQ9uT4a30EHdVNhE4ZG2vk8kYdpLedqfG8MAm3ozfqdITwJTUP
Il6yJQqW9RaBiZCBRs+vgYtI+dzpX/tX/rNW3Dbaq/XclM8VFedIc/Q3VH5JvJ6Y9z3BSoB6LNnb
68j2s+BVfWd1pUcyDbP8gFEPF9HBQaYaIJ0c2FH5GMrXZG0s5ju7OuFv4reb1EdpBw8Ja3rhzT5J
LjNErCG/o1X4W9CVd1rqFGSb9vwqPHEMYU7IDgPihMYPQRTGfDE6UoRScvaUZC4CWnBHGZB3rqib
2EhphEGkW7NoTkTQYaC7M9P73QExbLTvF3L1+lKQ1ejp0/zJaI2vxFpsa4j8Qs9cZx+bHnFp9Dbc
7l+kLsTF1HLZIBOfbcnYyOmOxGL3k6Pe8ZaoF0LMlKIfPaGO/uMnu9v8p5AC5PF3Omq/u4mm06F+
kChT1GBpPRG152EXHx6IvyGJyCn9CsB3/pRoYjtKTWkmkvwsCEntEVICK4Kwtjti1MxKOwOpQNEs
veLTk2SekBwBIwtPDHLSOCm1QkiU9HAO0031HtumsYmrfRaZ8tlfwJLtKXg0VGsIQM03ovucujC2
uBCtYE2TJlGzIkbQeQYvMbkiqA4IN6CDNvhODqCmbOwk/uaWT0SV6Q4ld3ULIUCDGxMQloCMSEd4
w271M2mvGEmCtIq3afhHuFATZcsIsju8R5vL4gGpaEX/xJRzgKQCRwD/WqHxiUq8PaUBIwowJSNF
yrYkSdHbYzoor+Ux8zjb3hg2MX2NiLPIv00qNOiN164gfs62+Za8Z3HI1sDVFLf5k3diW9FI2EWb
E34ajuibzVedpNYxUa6q9sonYq8yG9z7/TI9JbDJqTi+RClJghcd0uxoaIjdgcG6sGvJjAy5xUXZ
jJfihU6y9tg3Dl5lTEJeX8f7mkn9iT+XdZl3LGSK1SDBnswDJc7VB43DBy2+VvYYEPaughALvXHd
WdMRsBuTh1RbatFSCsTsRWtfC2S0a59mKPlrduW1FHYagovMw7mC587TGLExn7yZkhBpdQMW63Qn
4ms8/m4aXAL0Dex4MgkkVvgD3soqQ7jAlfZKd8YErf1WYVcJOgZNCipMyZZa+6y/Y0+sx5savWN2
GGVXaK8CWz/XLERu2QaPeJO3Abam6+RJ1syDLZvUGvALEAlmZUnv1+M5qI7YH5eRtM27C67AScBU
uRCYoPWtUKyoNlw918o7840iMZ+pp/N0GwqkzTo23G+v3PhAdjLGo2ZLmeH+gAV3Os0tZcipuEA6
pFzVTUTxBWFMxOvVcUNjvWJ537/r+ZtBHaY3/pzPWdMVl4HuSc/x/toxrNwR91UT7ow8EVdQNlyS
RL+eFhj/vACvWfs5xnjiLGTEGS8kjRijVHRNXKDIr2wuxjCBNFDsIS+ueYqUKN+ZnbynPp859yJh
U4kQu/2cYmOTvVD25wcun8o6oinI+/JPoO0P7JScfKTUUs2Bu94mKUq1zhKeGfdKNhghecCCJSqb
IW27MhdNQQPlTlY8HW+gLTUaam6Px7rsMbdaQuYIVhmU8PURsSswlSKNHe4sdJccwnbzbiER4adf
d4w+30ZY8gj9UrY/mPFGooaGmXwWUKpEQG+dtKanS3+YK/xIyVXW1vf+55P5BKsPuQSVtBqkG1RY
+uMu6Umt2C0TFTFSirEJub9DIsu7YqDF8PPxHPzl5bFsGVb+ns74+kDhjjUe954mLo+R22HSKx5X
xSLiX3gJj2PC4IHW8Hrb3C2yklxa3qF3vQ4B14gIMve/YIQRO9w5f8T1MgnWh1QD23RLkG32+gDJ
QSHore0b8YGf5pZkI845e4iSKLQ4Jjalh+mdDx4vdAkEMiafz+V2+N/SXXhDnTKP9sTjoS6ckTWr
6sXQjqwKTYUF7RcKtnzhQFdAE21Uh7lZ8G88RN5sXRgwRlgMmjs0NOuuxk4l/zF9HiwLhM/ghTx2
7pDbhKJdu6MeNOdY3gjsDZjOFOcGmOTaPwAGSvTrjutSxjNqgy/wEqFl5BAVSlc931E8ETKKCRfm
PB8egXoWgHJ6D+OU9rgeupVx4n4mphLxIOY58GlcXmthzMlcRPqZ8rO8TqkV+krFnXCHuQqs8zb9
aG0AbpRR5ip4HY9BMrc8hoWSAgY9xuEOYlK58Qd3cT9Ze/p1zA8e5Tw60IQaLA5oA5ro4RFwb3Er
5X1QhN1N6+ozSPu4Ki4bZiJVH0762umHHZMMU8FnGqTxys7EyNjprzkQTzRBeu/eELaA0glosaFi
iBle6Sr3D7EMuDrWsXb3iBznwe9ST7TQWUefsQyfF8tlO7GG89i/pcDEYLxUeVioByBtouyjVt/J
h563X/xHGVQi+gaBpeDagyoqGuC+qKE74HKZY3Rl7RndhR+53RXBBfcs2RCXRxLSWwjFIKDMvKXN
tQ5svMO4i/2B5AmE41KHv8NvFx4VHKSMmZNmc1Pn8J8RZi8V+g2YSsYnK11yYdj4E5qQL3MI1o07
e0AboRosuoyP1uG4jRsxXSenPakv1PAYjW7xqgx6t8ssBFNgyK4soNoQlAjUFz6PjoGia63cPbA6
mAZS1Fx3IH5uNW9NpEqv5rrR/WYpllvGVFIJNNbJwYLsEA2xfWpy39wfz5VpGdG3U9f65JTvrM/m
HHFPJE5MxmTLwJLmcUnc/woIQkEFIKvuQdjB6A314QjleHBC27a4LcuOj18nwUgp00GUC/Uvquda
FKhUOcnKbDoXcunN2E+0lNTsYYRMazVOwO7poPZZyGCBnhM80TC72t2/QKkWz+t8FfBtwgEhfOh+
Wr6TPTDJSHDJgVWytmq6ZpajznsR771GeBXBeP4uO0S79HEdafSG2Mmo8hVnzkxCC6UDCueiWi6W
If4IXQOiwlsHXIcA59SWo71Ah6aClgDvosMIesrFLSN67EYFyQC7uVJnA8lhmTsJFxf0jqL0bOCn
wjJY1w8uvib4QhefovzUDqhG7fkFj7ppdm1DUuFaNM7BsDxFL4yoKB9AdqVU7mWXFVCxh8iohW50
TJC6TWt+rvNaOfMsKbTCIWtpezaJ01OoB/Qi5D4ra+h8AJdUctmBSsqkwLkKax23x8Pcsg/LssXu
T4qPRhr4ftm1LEzN3AJvGRUWnZvFHttzpW6ZhtzFGAck0AKBOgt0tbdw9HfS3SYNrTt+YwDA/Vhk
8Xh9GkClYKWByETotEKm/AvECtuY+tNsEcqZzeeiQm6NiQCZ94/RnuvOBYO4zqQhBFmOeoxGkHKw
BLdjeJadEj/R2UN3abzjVu9q45+xx0vLYViFO2oWxAhIHmzZq2RKTv06r1mLmeioH5QRLNo0Qd1s
mJg8CqYsiH9KUrgM4RwGap9aH0GWYbNEyvjGYWSiQyysTbzJ3PFPbO1rzHEPu7Pwyc/mPeSt4vtV
5xbqkKfGSV6KnPZbIUN22yke613wSjRt1x91dDHYXYMSz27A1gYGj5s1kmbdC2A/36iI8PFGh5jv
unroOHFu5xynTiUzG2n6Y/TFBsuZjSGiHLKTAFBeUOHFNIBikHZmWQJOj7qXho2+8+txK/NWCHcl
qOx9MeHpgUTKmaXbJ2x2UPm8e/o8c0OAHVgVCHcvDbZdgdRv4ZbYy8gDAwMz7BRtE08brBlR/8at
rxbOPJ0p9+pxpy4bCjkMt1CeIyIuNpbfzYjFWp/yN+YMS4orYydaxvVh8yImM5sROwePKBYDEcMr
vNrXQtSBY4nzkZexXXYfAELYoDjvBC3k5UMwkTevNkZIAmKujmb4kW1sSA6tCc6Y2NyNRYewgQ/j
Uzn7KJbxI2NIcMZqEWdy1BMdHM2ibL82GXis/FURQ8wBM36wJA47KDnpjNWB+iKAJdM+13iPtyIE
yQK2kHzp4HcAEE4zqsMjsx/bGHHA53BDPS1XPp7BBNCSIRLj7o0vNvkTtVGSdfLV9fgGeUL5E2RR
7mgrzKDvQP2FIC0oJnM4t1SYIiLyFjU0vNnNGWEXp1OhMFoim4dmJVSFGr3aKk0/M5jrz2hQ0S1C
4Sjl7dlgcTjttkPbyKCEUyIkfXpazDyFKdQbWw2F2lhJR7fIQHI+JiS9al09J/WsbKWhUnD/lICR
pYCoSrUIIay9pz00iqJ/yNsMTepIbLJQnO6rECSklkRvcWFss2kbica4jYdoFdyRZVbSpIjOKLKJ
zxaFs1ZH4/3RZsc60QUfmebF7yb1NulYOccRSll40rFz9Th0jPdro5okUrFccVpF1dZYtO+2iD+m
iEOmVjid70sRDIaXEtcgkVain2Sl9tRbuZcZ0mU28TXU17/8/XOI1DiLZubx91dtphQEOeLl99+K
IoPeSeWmXGlBpbxK6XV6v52ahCEbxv2vsEe2ioL8fpFjXJvIg/n5V+NjkGvTkRoW7n+IjsRKF2ha
xVEyPRrCDfH53xekevplPvTBU8qSJtD6pYVnmqM/9j8//343dky/oizCB8YG9D00UIy/32J+zbdC
VaeILSw7oQGuKWSo7s8oHyOOYbBGEvD+uFsjZPd7teaq3tE2GbqJv9/+/vKfP1z/GmQn//LvL+ss
CseWHKzvqPXgnoQd63oRv1/S9clkv5fz++3vL7W6ebVEOomzAlspLsSGvJKTrl4H9vfLtP74H7/7
/Yff38nDfaOkCDngGIS+aS755Rg3QF0a1LYRjMMrFOHKrHlpRbmz0wYpsJ7+hhx3k4uClIaUFihz
az+kpo5VmlEhdVnfJiozC2AxzVzL24i/T+X8t8vFlswv+oy1DDv3scHnD0by1Gg0RmAqhyklNFwN
ARCMZXwsBYAyioqMNIZvnnXvqHnWZkpI3sFsQqvp0eAPnj0GE3nM6VT3HMgjzrxDmWPeqj9IifKn
dl7ZhCaWKd1oLhtrNj+L7tJqFAS1ViqviOsICem6mBSTH5tNGmhyTSOEIgm+GeeHLJ0a8VEFigrw
tZlWaXHCkweYw0Br8QGzIGiRElCfqzCeueepl6gcacgbPXfgKmuqVmaG0QhGRSFaRWIiKTThsKON
ZsTKC5Ncy9LGDX4E1KFq1bMg93nFzEjHD78rEQJohxLAnrHPYqklI2++5wGTgS4mDNKptsU1zfRU
yOjWcwjBPTQcugp3V0rJCgW6MkteryIsBYM6mu40Uh+1RMWvJxAhhUSGUVTJSyX2IXj6RJ9Wq1ry
58owklBayeGYNiFdj6zhlEW0iYb3sWLQ2mZSqby+KBa5QzkTbeKiSiQ1uyjOA2R6hx+IFK0xgvhX
7Lty/9M8IoHE8h7jcl6pQV6lnxYVIE3KtM2s4KxQ5wSP95IGzECxCvuYjgSJlCFZJjBtaQylCVHa
opEv8pp1QYUITUqIQL1g0BogjyzctidWzSgYgXif3qqBKxaEDFCgYK6qIdqTyNmFSOO2nGPk6hLA
nvU9ezN6olFR+7RSS9vHAwdcoUE0rZP4VdLJDMExD6GAbMhwH2e3EctyZykjRAkR4TRDq9xcWsN7
qYq8eCpzPHT/TtU07jtszQ+lXJ+XCb+1hEYvFJRlJxnan0ZWgBKMQlCjvMECMt3GDHI5js9TeewU
3XpN1hKi5lmTYu6KuQxRlOnDAS56FtXVDg3Eg2Fo0yZr+nc9RipgmhqwKixepxGM8yAlnHvJI3Hz
2EzWSUSekxgj1Rzju6yXaVVMSL1UVb8blBCEGNneXiceEcayxGTSAMxQdGWI5RUOcpIWTiBp0+VR
gFSaIO+lw1uWCHSBlj7zU4nz96F+G7ExbaYWYh+0jydlzOStki3buMqJ/h/Rh6Zg2YXo5aEbY8wF
rkVjYFUtWRgRNnv4NP0O3souj6S/yqODQFNTOGPLp9cAIAkzK02T0kBIR5nl6vWF1GzF5bnXIc92
XStvS8AR0PxCczRAscmPVWYSFc0217stDKkBsSztWyyqIigq1JmlnJOg7W5TW75PmA0r4yAhPpQ/
rTMdpi5imKiEynvj/vg0szpx5eSOqwCUtwmKSiN16ArHrmptBERr0PmC0qxDtSktsB7tMiW7lHPE
ws3IXSLI3hNZ8QpaBAZiNDBgG80IhYF4C1Ea0ZdjY1vUIweLEaGMOdwbB9JwKInCEk5K+Tir9/sG
h1+kgOLiM4/kg1kCXu+R0JQK8rgBmps+0VmbOsqG9/ZN7eaNavbCbkmAaQgrQbKel9hXzO72EPM5
VERl3/BoKDmC/o7vlvMYlB9tIr+BcYX3pEVUJOGCPNPfneKURCjRlqOmKq+tJXVUPpYkbBOFmLCi
ENU+enJCSFh6nYE3a8c5rCQd3CCy2dgkQoRV3AobGEds9MsD/uv2EatTkETWHYeEEpEhAhk9r/ZD
UivnoUmvkWQ1PptxFsrpTY8r8amP6r0VL8pOpp+lZ4l87R8jTR2gWF0rSLvJeJ8f1vf8GJJNMSV/
Ed2wgajfbygOQTkNK/NdSJZxb9XVIcIZJUDYLoE9IH7kK0RCjOhnmXW7F+s62WfSHce0kTyPTgb2
jMjxLWybCAn5QmbcPfTaX5ilTt0I9UEvetLzcSJutrTcS5B7dvpYu6hCi3eWpntQSn/SGSm9Dg+D
+73InaUm7KympN/nq+JTRtulUWkDmahL7IZovPap3IUxDB0aD2uJBO5w3KbJIUGmEYP6v50hwQ+Q
viJI6pBApynsMOxCfk5+7Yt4whpUm4NprNEKMXDs1R4ctSrKIfi1ObnRrspy+Ys04sYbd4+zYMQ0
xZQRYWSzcLHOKSE+Wj3ihwqxLVvLoI6yP4nysJdrxMun5W2u+mNbdNQI8EPCvHfcq0kdB5gmjNSg
p4tK1RD5rdXbsgoEGfuIokfV2dC1klLnA4iLoMCMlqNQnsec1EIgutMgJHU6RYWml/Mr9J/jhKyV
MGa4Teso7C4FLAgC+qZuMP2ELGlLKRWUVCi/y7Ty8nSVEwVGHIlwn5nsz6UqUSo3zDAhQt8UWHnY
+n3Y42r/LEFDjkuMZgQRl0dk6IWqSzf12N0QiGdrF6gqSjrJ1hKbXxi+UYQx8YttdOpUrRyHukhJ
MysNLewn72H52UxyKI1ATfo7SFNkAUF+N6wZURoC1ahAmafjAdbjnJV/Ie5j4qFrH/Xyp2lH04kT
fAvLkfvXYbwsi5UcHvcj2rBgG4a3hzoDZn2QDci7x5Lu+qZF7UuYRXDD37GmE5jHbf9yF54nDTx6
ZnWNv3pxJA81ulh0lsQKnRMV4YtDHI9fcWdEgRAqWo0PAK1buZ8pA6DOiDci/jFSsbu3hXrGO/BL
6sf/Yu+8diNHtjX9KoO55wGDQTvAuZFJn8qUVFJJdUOU2/Te8+nnY2TtzmrtPt2Y+wEKgXBkqtIw
Itb6zbo22G5ULkHw2p3fIh8gRgVLuJwmfsZfnKa5N4O5vUeKlHSzwCpRm5MHMR4niYNGV5JCdWO5
GoRHgtDhkMMxvC0sDrxJKPHPLEKoks57HXnbwejeWXCebBdt12JRlCjXA7/T+9L3rUPppftRzFg8
50uMSS+eRy8qtjE4uCkd+U8aEHwtAvTSM0kPNhL+s13d15gPRsaMnBDSSwgTENZHOtEjQuCGfXMv
xvIk8SQ8YEi+t0aIOEmIE9QQzz7PpuSbW/jxofY70EFxskYfipDraKHwMOjFZnDwR7jjjGTtxag1
K2QVP0s7Oc3dYB9FWr9CW2eddEFvxhDSDTTY7seJ4N6Ue+fE5qNEKAJUkyFv0Dogz6kPaN6JRyJm
bZrhjdNWiNfrOT6TTUwEHDnjwUaINA2aXdz31WsDbHFVkl9H3eEJly/CF2bJR5ayoet1svSVyAkN
12YOea94buOO4zAytHcwurZRZxhb0/POTYXOahejasvmm8iZ0/SfOJqW6wYaNnBgmhiVopedWF9w
jccUwqz3AyRjgpbiS21Wp6yQHgioub1dfjx2Mt1zeOTNtWxzweSyJdWyVW6P08psaws+NtsIfMa3
aVfjg0ccxI/NLwV733uZ6T+zOidnrw8ZkJA63EfVBguPJaSKFNyAbn/ik65NB7xx/D5zbyVSeaPN
YzIfYFpIdKbu/eYTBjPuseqJ7BZGsSmihYYA4DMXlsBIYX7Q9V5sDMQhNpyn5TAvuwKg69isrUaM
41YpgDAO1DuR1MljF3nxOuxIricLLRLdVHx88X876H6yFllvEzWLfKTFx609QD9yHXSpXNQQdin+
3KxXGPdlKO6ZYpZsT9auxEQIJnTw6lqY9cxJDnesEG/BW+pAwY/Z1N/ZzpwcGo9wSjXkrHmG7j9M
TrLwBUif+Fb6ouvERWxTiHPpQoY12dqg2JXN92PjwpSXaEGYTrACBoiMqj/nuKuiabWoeU9OtPPm
IiJy0nzp7HI7a3lDyCHFcbfAHwjf3hvPafJdTRgtD/jP6m5waiUfbjPzfNZnDoaWTrza1YGRTWAz
NAQcV0XevGlaNLH09h57lrje4q7zFnCKIOQUgfpv53Y3w39p2gfN6IOjq8cnwxy0Txx3JWvn97lu
qlsMU3s7ImLjkmvstKcid7Z+zkHB6chq6j7Ld9qSRc+dBw5Dd3kivw9JaINrxqE3xoOAtMMMfqt9
6/3xlbCDxfHJ5SlnYRfl1BUECq88+J0cSEik24TD/c4pa54tVbhryPRrNSpVCYrhcCL5OKE0rxEC
RyN4sJZTqN5zLJcAJwNyhh1bZ5SR+Vwk7BMxZGjZtjghDP22JzzSB350DCcNaLtXVQ98P3mcxnK+
iy2E19mnsd22tR8GzIK9K6K3MWJZ1UN+jXxb+EGzhYU+NOarWhSrBthrI3iMol1s35SB6TKhfi/k
IO/bqf6iD4tpXRTxE8XczwrnNxHpL2FMqnDuScu73uAD/yfV70/TTIK6+hJGOI3LETVsG6x5UwL/
DyuyH/iicuzKkocxks+aM/RrHfl28h7zjfttCIBfT2EJVEOzMzYPeLDWqH/P0+s8Iy47Inu+7ors
IW+alznMN1oaBM+p9bnp++9j7AGiDTlKloQ57vhzyxuD2C3yZ7tmzGCHgCARxQhewd31bnIM64MU
+pd6RpIhk97eQW3gxrNsF+xt/9R4Wf+Y6MNPOUAjcS1YIX3kWTeNkyTPVpS+2cNrWRTWj9l8zqPk
EaPRatvlM2mgeFySzmSCGo9wa2IeRxake6JR/+orr9+0Hrk8dGt6VvrZW6OghMeLANGIfstXbSaz
IOwBvTK4ZzghOvci+cwDq191sQ9SMuf5XvbRdyTzfpQo8xPVrc618LtDDpayZ1V1ZveH1+ji3l6k
QaJ2fsVFWYwPeqehGMmbhG5Fsa5wyqlQ+U8j4yzqfuMkGWcaPJ5znuC3nRgPfY9NthFINvzhcc6K
nliCQ+qinDcj6hq34zRBO+gQjojsbWYsMZeFmDjUBDGmtiQg3lV34TCzmTLKExxfUhcVv92wMt9y
z/spM61YxV3zLbf5xI3IL9fTbJ9kKohIx86q0dgVOZztShcqjYltUNflFRR9AOMjUnGohZL7ihGW
HczwrsFl5dZOLEIFfWjwwIYqoCUT6nVe+SMiTdm22b8sfwhAyMNBRcNa40nje/pXLQNOJJAMvJ9S
8sgRyTjNtMnS1N9yAQvKd1dTUxVbZGh5vJoc5fw+/Nw1zdvYz/Mptc5eBtM46bR0jeZHDnYRUSVN
Y8fcEEv3uIeWNo9tUoercGi6G6Ve9v+F3v5J6E039b/TecPdq0k+mHstV/wSeROG91+eY7iYe6Hn
YdqLe9bws2lxznKM/zJNXeieYRm4KtveHzJvjvgvaeJyZTqma0mLncYf3l4WQxaSbK5EOM7UDWn+
v8i8SYe/7Dc7q+XvEYawkJMTBOd1Vy6uUr+Ze/E8n7Ks082fmEP/qx6n4BDOVvTQd2l659Vi/hrF
rEyijX9UeWdwAhHysY6hhgjH6ddFTdImHMbHIOQA1nUZNgdEsZ/rum/YdxgI8KTlsyqCriXEmWbW
Ogym8jmoSvPYWe7ZcUS8pHxJtaA43O8uk1HFIvRLOHHGhfzWLdMS9AQr7iJTjTv78Vo4ZV8cXex+
4YBEmgcLhG3ndVjV1BxV63tHg+9zuYnqzg3/tXayDjSTNtw1YSXYxgjiHXX3E7/c/SQ6DjH1mIPc
teyHFNGpXaJLRFCtNuKo2M/I3xk9B7zcvsn1oj5iw10dTc78G7/wX65dql8V177KTe+byvKw8OEi
LbKbw9A9arKw/du0KtGoWYomCSBPLjW+aenGq7P/6OfUwcagKIEiq9mquLSLRTPsRt0ogqVSs/nc
OGq+dbkKKcttbmHF6tQNAIaiaR6DZTUyJ6IBWWpmKCp3CISE4Gn3CPEQPv5Y9aMs25ulhgIN5iRg
lXJ3OKJeOR5VbR4KNAbchoPAMqoG2qoAlGCBi9FjDV5QUlfvnFVRDGJF2Jle4L6x5geZV757Psfz
kR2h43XjQzgCrB8mp3wXIvJu85oNlxt35qsA4uIMZfU+Gna+cWQdrNS0IdIfi8KUT05Mdut6eRWQ
6dRkEHLM7izYLJoAseBW50vTjxLzwfY1sv64E6/tnJwaYJ8TDj087ruS2OBYaXcVpg8nRxQeJE8K
TuD7kFDs/trfhbkP9zJ4VF2q4LjhncwUzi3x+1/3CAkRgd8biULm8XDoloK8QH+Ysz7FRIvv14cB
NeXa10QQbGTYFPelA9+nkWa4Fk31WbW6mdMLgGkGPrZDLWUIdXRnz4bRgfVgyrvrzLxG6IokuvHr
SjUSYX3sV0ApEQZun1Shp+26djTnIcu79qkrRYslfPS4HMx/9KJ5mPDl+irLCA2j0gtepiaDm1g4
xskow3ltj5zd/Xgo904UjGur8Lp9oJfa8BK2nV8TbsnAyTY6suDVJDZjP0XnS5HmCeYeYvdb1zKo
uZVF2jjw7q8DUe9F5x/GOIa/rl0mZnHjgy8B5xgb2FJXLdHbWHifev5DT6owDT7nzg5NtOn/3Rf5
kDZiTR6zDheY2ky7g+5ql4v8KIboHrHlVjZ5XjfnhyRbq0YUz0TIf6uGU4OdnofjeVCzB1cjw+Ku
Fxsau1gz9Mf7SSJ3UXOifUCCElFC5K1izEiPXVoBplj6rUDQ77smPNUpMdeXed3s/xrPsEmUqH5M
fdiutdbUn5oaspVzp+qXYjDKNSE1h7hZIp5U3+zwdEz8+lAsXWOQ5YfWSd6uF7VhjTfan29KGGWZ
XUBuwXpJ8jGG+Xk5g89E4Y4+O+rzpSsBexAPHClUE7HR/OxNRnade+23puWMp2nwD/lN77IZePJs
9v5xiA3vNhyt7DvqTZqWzt/0FptorcsgnkxksAbr16rwzxOsGG8ixDF+2w/8lXOl/nGR9RDCNASR
H0F2h8Dth0W2aGxRtM1s/bQ9p9u0vPuHUdbiYFheb6+c1AL+l7Uv6Inp5LbMEs5oNCNpsLyLnavd
TaNhnYKOD030FkYkUw6vfxlUfWEgIJqOOS5bQ2QdkWED2FYnAIPj+BtBXLRKdCx3Z3hjBt/QtEcJ
rJxyDNVpqYLDXmp32a8GMWQ9nKNzG3KytVrQSrrndQc1syRAe4vGab1VTR17qsYuvBsnXqxCUkvb
yRmIWpmC757T6hyEWfxD6NFbknTipbAjycY/cVaTwJQy7O3bcoj1cxSbkI5SGe38phdHM4MpQB4N
/7octFnYjBD8UgRp4s5IdsawiCT0vfmkdRSOC++Jp5a/ncZ4afbpQzYHB9VS09wmrcjA8tJT4yAO
p6ZtSTQlN6Ehs3OBW8kaay2wNW3kvFiOfiIY1X/zgwSLanJ257kCVNR5AcKI2Vh88x8GR3QE0kmM
kaVk+4OZ8sPff2lAT33YmXmO4wnLMS3XsqXriQ9fGic2xgxdpeDH4OjiLsXr8qkPxPyIa3ISG6gG
VL2HzkNbnW13ylaT37T3Em2yT3qZtQcn7wDiB/G4x7qSb8BsIsaGl+OevSi6iBkc4KpAoO06oGqq
T81TzQ9912s/DPzV5GsfO0zjph+dLYdAImGRaR1LM9G2wnKJU/Rmf86wAkVDQTPfJqd7RlXW/Fc9
BODtZfC9CzOBMlwgrcMQJnJnOY3cDbVOZli1Q7YIBNuW3ktV9S5qjWsjjA6X6cuFqt8zAAYlUZce
BmAVHE11kvJ+Blk7likwF+m9uaQHJnKiPyMtX4u+Krdo6Gagbwf9ITW6GXgBnHBEjGm2GUA7VcWu
5RSXdrJT81TX5C+Oquju3vGVz1garG8jumiHVvJbIzoRogFBbMOP9QTzcAodLAB97Ao4BCaPsteS
R9cMs3USOdWt6lPzTA2Vu8ztcXxaLlPF4FbarosndCX/3WWOPWp6s9xK3vI7ox6MDWMANctEviS4
rGWjbZOjpTAlyGQ/JUSWLzuE64Cqqb4m6vDb+qvhrkbOZzQgB3y4rgVtQUS1kV/ndKgPthf8NNNR
PIxuZ706pM0DGSB+hRc3UgjFfRZb2lOpawXhcgncuQ3FN2SwN37gGp9JoMCX6IN0OwSh/szi8l1N
IIj8s7Ss5tmzomqLY6gOS1Vqn+vOXZvlIL55PkA9iSjdySYmf2D1IYO+DKSgZZN1MBtgaE0J98Cf
g2My5eFxso0Cw7HQ2A6NETywNQ6fK7894yCuHyvTDp9FATAxdvoQt1QGVdFrENVroR9V6zoDVzIu
X6764x5qBslD/3IPgCkmMKgMGoFfwQB0E9/dXaoEVt2dRpgBbs61Op6RjtfIngJfq6wOvnsfwsvQ
TVwXQld71SViBabLaqBG7Xq8wypMew6TnDwLYmbWMqvP52r9T4+tPz+1HJ2FziLu7qLyjxC5Z/z5
POmHyRhpSZr/TAyvPxcGKN0h9ptvZRLueyBHkO8fUNCFo9kHPQZdjvHiAqvYtbF2CFN3RkpIjvqd
j9vlSq1uoFDkrkFMeRf1eQG5oR2m1Yw9LJH6fPgHG2X5Z5Np09FJ5buWsKQjdEday0H+9+OwJgLN
wSRCfg+ktrfrApxdGSU9MtpLhli1vSgMyTqYINVimDWXTrdyy+M41/dOS6wWbrcMUbKZ7btp4kmr
Lmkx0rqtMUW45ZeIvpOZEfslPwX40CaMvPSpwk49e91EOligZcBaCoes3RockD8N/7A5Ue7dVz9r
/scEEiwTIXpLuCwz7of/8ZRmlTfbI5JfQ3ysvLx4HSfcV1NXvjWy7Lb5ELgYt0jzLcaG4YbEDUco
QgSfUMfezn5pvklXQicvJGShpel3xY9UNvVZupr26OD9cLm6BCFjtmG4VvfGZvOx0Y9mBIoOF8YR
EGKAvdweP8upBA5G9dJunV+1xKqwA7LKqdm3BTHGYsqR9y6KuD+FXkdmiBB63CGN7pvdFssD4JZj
n7j7KHWcSxGPDWQ+1R5itwKNbwgwONp0q9Z700cHGxTcmylC5F8MCLkAfepnnho/1ISa59mNo2vu
0zynxPSLOlk1o9e8p5YLWt5LvgJgSsim8lC35tZ4mT1dX+VNKWEt2783TSLg+Bdqz5ljBsdYEPlU
NVWEJQdsPKM68Cl/GojmINv9/e/VNv/j9yo55UudtVY6WAcs47/Ff4QMJt0bYxu5Wbe24TZ2qKDY
9RH5zxOuedOT9FoKx8MaNkKw0lqaaiDV2vvYsKfLNGB1/jYMYPgD0YTDqG8BHGJK+Eg2yH8kJunt
9S577TFneTTnwX+cRJmsrcDDyy0tnPhWBwF6m9hxhOcwV6iJcxB8ZnWyCNRyheonYLrcVXXkZBDU
XVVLXaHumgnEha53QWUHI2yritZqXoQKZRU0KykriwRZmwDvV9WlUDVVDG5o7QabEw95IqpdDB+n
ltghkw9b/f2nIIz//BgI9YEYkiYRHEnA8M8fgxHlKUgdy/gB6A31A79KTlmdPnlulJLbCeAwLkU/
iQT6C+qPRenCZV361FxVq1tH3pOqJjT/54GxGtotLrJvH/qnsU6AuT1/6E6WVzeC+NAWEwnMpaVm
qKJZ4N5GKtH8/+PPutSATd03SK9fXv062mj4xhsgO26ufaqWN0FyDDjRXfuvL6YJ/Epzoe3VoOqP
zBYhTxfbhiyveg47IUWLQ+TNpf2xqib4tmDCx+pvl4WyqMBbf7zZ0m419C7sUvMg4ox4oS5JWVVb
aCjYxRytuHuOxuBZBrV7qAoIlJi2FCsrBN5zQRCpEZvA60EBiiYicmgaQCVNYgynPeSdXxpDfJ69
Jngi5jY+OMWCs9Jm/T3NUHUQqJwij+/mn7DY3Kt+wgdIkbRuucnCSLwbGEUZff1mE5fblgL6kZr1
F3cVeTVf3F++j/8n+Im7AKYxRf6/8o4zUJS3zX//b8MmfP17/JjlwxPSwKjEMlhDeJ79+YsbF4VI
ht7IfhDm4RO2fUgtXWe4x2SoEdGsk71qFbFBNj40shQMAfoIqvO3kSHejH5aHVVXO+kRihS4nLDp
NgfyMdxPFQDBvEutQRX8MOGX1oZ+t9YHnltGgqiHwDtezIP76NkuOz7HAcuZe4+qK2/zZmdaCcnM
3HUfjaUoZ7teZbGW3ak+NS9psYbXse9bq74B4YmMHQiufLm1J0dqIWZO7VqoPjsMASrwyLpRA45R
IVf8Yc61+duwlQwTpggc3yPf/Hj///HlrreqkK/dTzbogP/8y7AQdHYp79F+1kcNqfdcO6haFDWv
fWJp6w/94zLt2idr9vwezgxsxoicX6//MG8wIU/UA+o+HwaKosJgQ92wCXIED/lrAd790anuaBMU
3HhEDlHBN/d+MmDkR45hP3v7oEnqZqW19KtBd0zQM8tkZF3mXa8g3vjo+/oE1OHfN7lepu4ZmsD2
noln6weXv+Ve19rhtTWsd7kE+5MRZ3oiK1/tPu5vCZsswmKmdx6hjta2W31xcVW4S6eaM1VXOYew
caw7zfQR3iE0pQIddhqiqBPq6fNoDMnGqeJ2kwMgGdLKPxn+vCldp3zVmiY4lWmLLnxRvcZBUh66
CiabanZR6GwzUFq3l7lZZ6zrDsRrskwe6q3mHPCMJfObdwNiwCQ6J92e16WFyv1QEMTPndT5oS/y
5EjEpBV2YD7gwSfwXMhzxi7MokQuK3o3P5Wm4wANqrWN6rPiZj5PEUqIywWqi/RGt8rDChpmEOM5
uwz4gXwEiRge1Qys5/gPEtTD3wf4l+3BFumnGk+NyxNvtMhAOz5xr0lUBC94UqpCjV6fjNeBhLXF
MojEX7sGdRN1heq8vtK1Tw2IP27vb8RWrdvBPLOOtx6G2Gpdv7SXFX0S+IYGwj9eu67Lv/iL3YCa
d90cfLjd9VreAvQGVNvEaeEfNgty2Qv8accO+cCyl3+Ga5FZXB7Jv23ZQCs0tRcDcDPrYGvYUXlI
S99YAT39OdberK+sqikPl2rgfW5LzdnxpNS/B5r/qeAp/ipCqd/7o4XGG0CZIxtcE/M+QGt1UoV7
p1vwr43dH+dRep+wGllFoe6+5Qi4b3r8R3CKDL231uy+ln5jn9MiSB8DL3gnrP/49xujJQf68f8q
LAyoXDZHurA/Rk6Fl0D0MfT8u00u/rbGzuzJJzMO/M4+q5auuwbS2qlAi2uqFvJc8RgIDmNqNBvs
epcaizu35yCTVsXhbeLP/n6cKn+vaqUcTr0+E4ha+sl4oiyhqqqwMB6350nfDQE0VIu03K7SQNC3
Sauv+6JtT2GEhJdDFOKTG8Ja6LxywQzk4W0Ij4LXtaLgENgURFK1vaqpvtk0cFYBzHjtuk5Tc7uk
R8VUdWr1cq8o6kEMRQiAaLGF51KUr+a40l7bCf5OavrNTjVNKT5rwHlPqqUbd9U4t6/eqMtzV82P
7Mfizd9/TOJjGplzs8cXku2Bzt7WEB+Dlb4m9LGsLe1bhCXkusu1LzLt80dV+NaILVIan/kzPcI6
UaYfIz3fdJOdP0ZWnD/WXZCdElh6nlYBMGz9AHVqQIBRD+qq675ag+YD2OCGYilcsyOVgP/69TWs
iM/UBbKt7qf6tah+CQQMxsSYH7sSe7yk8j0QymDoiriF++zbxlMaZyHYzn74OrRik6WF+S83HdZ5
artfjcH2bgLLC56neG5XgGf8vZ447X1f1+6daRcP13SQOWO/1UmR/J4iqu0nz7PkQaWIcI3tjqmo
/vKiqGt1uJpc4CwXqPtq7tgdl1dpw1Skt+UEMvH6CtiwniNrGMBxF+1TllWIPkc1qjp6+6S6+FGg
xRZKRE2WGaL3sEwK02As7oDQ2QfTr3/mCb5Hg4y8x1G6zwsK7a22cT/sRla/3O/styrsjn3vxc9j
FqanenDRgFz6+ww4qDm56TYHjAXBMcUISCuKvTlBkWoH7XgtQt3+1azb8cVPemLsz6HRLzTrfxeG
b8p92lke+j9BY27TRd9y6VNTphbFhbBBTD7ROTnX2MJ8Nr7XTi8/6201Qa7RSVwvTU0rEcKWEL1t
MP6faxbImwFW1sOvawqcNp5EgEhoOITIusgKajf/je+NfZz1Uv8SYbU82Fp/6OuueLYnDvs6nPFq
sibAXpq5c4Z2egH8gBrVmH+RZF9gOSfZtuii6C0GhqDmZ6Fw+HWWuJ0tl4PoWi5+zyHqbQjkdrf/
8AsUhv4xdsWvzrFU1MpzDVd83IpbwVDWWVcX39yGE40sXfsklqKaQ/Q1Mj1eqb6hA7h2AytuU7us
E9d5oVsOe8w1DzjctJhvIr/UOaNYB1Pnfe6BGUFgmb/GXtbcDSAqD2bhTzs5oUWjGXg2WTYLUm5v
nTBqzqqrNWNv3VsNVOQ/+tSANdv8gNP+6PtcWdVIJNRZgVOwbnA0yiSwC9IFw16ELhKtPTgS1QyC
En9Xu56G/aWqem27wcnptwmqWpbkfOJ43KpWu9ztMnu52qtrBKH9xN73pkagVPPLZ3MMo02TuMT6
plx/CmobFNzsQA6PnWkVN0UIB4LCZ+JhKkGIkcjI7659quYuo/9jn0yQp/TtT9dZaio5sunW1XsP
FaQGbkUJVVXTKh0JhtRBjsf2ja21HFb85Shjl+2q8QUQlaVrctLipAE7lEtLdTV9nu5ITGAVgE/6
2XAGln2OZbJocC9C9ndjBriNd6U9vYdRCDPHrz75aWKS9pMViGSm8cFY6AIl0cOQ+/Kpr80n1Q8a
BumXyUFod5lmcMKJ5+zdQialganjxUWyjy3UAfspDGG5UPSCBLzXPl96QkQRAkglu9CurVOS4ykU
Wu3eGLuaj4BCM/ls0hD08Szs+rkJA31XxwgMq9Fwxju11CfUZlyBTkkcRA/AVGqglzgQtnnSPRmz
7t1wYPW/QSwDl2j6P227+kxKuv48NGiV6MtFVYj8PzDUeJUG0SJ4WicclFTVWZjPl0IjD49+CG2p
+/4aSPB4QwwbW2fDMl2yUN4mMNtEX5dB3ty4WrZRuZ28J+NogXNaq8SPnuVweJJp54LK+cwmIkWr
0kNpLXTnZwKaD7ioiffAz/HwbTVoIrMb76xxRgfKbL2DsLStalUlYi6q5qLIiCGv/eCmEVkJd1wl
+rSodC8PXjeaQH8a0bt67lq57/0aUO1sHu/mqTT2H57PkSWfhg7odBZHJWtU5t+HXjE8OkUMC6k2
opfUI9HbJln4bhb2DyfRy+9jMYFxzfwAoOmjlkDbh7qIvF2Lna8q3MrODrjw3utOD21C9WF+7j8U
uXiLZkkyWw1onWc8lFW/9nJPP/jTTOFm4qCabpvOHdgG2nVjN5vKKc+XeUvXZVS1+Xng374Uah5f
sbO61digCF2nuDuFsQmXRe+fVSEIzQP7erILMlA+LAfk05J6rcaCIiyOpehfVKvz8/4ZL7xv8Ctx
MpKEAEvX8k+q8CqUN1xgKPfXvs7GGXDw0aeBH3649juJs5zh+p+8knYy9IoTGM9yhF3GhQu5dKrJ
et7H2zrOHxIH+iRAkPRtkt6mtTJyX4RYz10Xf1PdMVjRdZLhpaKaPV90RAkwh7Jz30WTHcmu5erW
daBjpxG6Q8JN35IxFOhiRcMKfDjHPrsQXwoN4ZKi5EGAwyNy4jn+E8QT669+Qhoe+E7wCPYJ2IIc
4JeMEMrMCZbg6GstrASKxLAlMql/tEdtxvh7QGa4X/oyNRzEizKjbbR7gXL8tkuRp6mgQZ0dD3UN
+HDRj3a+dcYWT3DS7bemH3WnIm5sMqsda1iSOq9jNj6qmTh4v8Lidl8sMU0rcMzpzgv1D/cKoFET
Wi7PzjBDtkuFU61UFW60rOBp0As7el2WXbDVTVfs7f575/DJNJ7db53Arl6qTCBjmA7RpifN86L7
EXQOVpAV29b6pZhc3sgQ+yU16mUD675v6Xdq1HHrZNvYMFlVs8l4pJlwbnBA4Nqw1/ND17NPUc2c
D8yBWfcUzFVIoKoPf+KXeYPvH8xS3Sd04boOxtZ4B+Edlz/PTaOh4Cd8vvN9sdMQqNsMAjmsW5Em
zkM1leH94BXGJxOjqJvWKaevTavvsXPSviSGuSXCF3yymxBXHjndky+KEcTRknffbrKjocXhp0KP
sG/pEDopFkstUrDTvrBYYabsoApBvu9SU80OnfbDsBTXKZpvj/fCygkFtRDERY5yDvDOvSqIA7d7
RARJ/LSuTXoncxGLr81uIzk+w3CiKLws2vZ5+/XapWqzVuM2HhVio2WI0ESmnL5khncCiIMNgRNV
e9UfLP2xrp3Aaj+PfS33A5CduzpI/NtwCosHwqvFg6rpTl08pP30a3RamqpPjUIb7w6DX89vZhOi
OjbpEIbtsTnWJIButbKpvvV4dsylnb1PQVevGgP3QhjBxnMpg6/GzA4YuOgm9Nr6oZji+kHVDKJf
iGihlUfkiM9JcxlWI64dk9wKrJrHMX3XAXXxBCHqRjpoVqkB1Xe5g2VEzw5btLVpNAePZQyEbnQC
X0fOunLlpQkPdLg0fQLXCI2Wh6HGEa+Y62nflgPWHMLBk6PsB+KxOn86x+Ubuxu7c9M6CIUK5GbQ
ZJAvuWtVROgyC8HKPzW12h5W/kSQK/vquwVf4iqTn3SjiN57xAlw1wFRbLapvRqr1twXqd7svW6K
1qmrl4/ANSQ2LTbh4ChEK9ip0lPvma95lOtbubRUV5QH6Sl1uhiBPcxic4tUOG8Lw1mYIEEolje2
ro5uaYdPYujndWs7qIPnYHvhtAIns7tPIupxQNRTdHKzqn9vHcyExw6pl8iw5+fWMI9e5nbvRl5k
cBEMwCPL5eB3ENHO48dKQwFkSdwToHB3KlmvCifMvUtTDRQqw3+dY2Iij/1AhS5kZz4bZrzq077F
I48EdAbc6tY3w/ZzLFFwG0LNvYzyUQr0Ggd0a5dRPW8QMMrcT2Zb+ee8AtcXT/qx0P0YKFbhn0lS
xsfCJpu7tFSXKvL8fRpteYLd759nzSu3Seqd9SSP7iojK7Z+1TSvxuIV2Wa1s1fN1Bi/ttNgPahW
7hsbXa/iJ9VytfvAGbtnPUNPL66qO1na9qGZBvuwZKxwaV6qqq2KaBj9m6pu0vvrRDXwoQndXIIN
Q6jnj/tdb/Kh76/u2VZkBPWhC9mHoOrfGUG0kXWEviyBFTRJ2TcjQhZjjpZ8nuzO/tH2/KxMGUHm
r5pTFaXae+NhjDlLGTwNy7e1H/QJ7ibMdr/ABEdMerLxofFvRpFne6skOV3zFPkSWPGpDrTyk+qP
wuhXfy7Sk8U+6cnov7ZZFJ6rkbBbWY71t9ZCYiseg1fLb9is55zBmsmdXmviD2qCZuPdEQlzPEVT
LA723CGKGAVQXNCmHcGmfck0yIt17BY7EabDkz0i8q4udeP4R2Bk5TOcKbnFvTNdNXzH3+cCmcnl
xWWN0PDYziWpORNzFwmoOl8GhtTchAXSyCT6sISOwYIrFLgq/i9f59Xktg5s61/EKubwOtIoh5Em
+4Vlb9vMOfPX3w+Qt+Xte855MIpoNCBpLJFA9+q1JP5bQsXl1X3gL7+/utK5iqD5dG0kL+5Lyau/
1ru/hs6GHmTeDBsxpZMrq5jGDaqg7aeLPErfJV8a2wACm/LfFGsuZNhw/Pa+MxELNWYQDVX1KN2y
oj1ADjC8+HYa7RD/hnmaQrT9ODj1PlKTZn/v9sKWuErHBkdcyv7N8feUu60soIUqEkoL/yfnsK2j
TW1FgMrg34sSg2+B7mkvXQN1Z2nlR1P06gnKE+o+502rwGOiRDyyEK5oMwRcBOaYP4+1tNBS/CPk
5I7Rvors8BZkcj0ib3ETvd8iSPcJt36sBPtGOKtzqS75SYc7Bd4A8l0woVB2/OtK2BQzrn6aRrkA
EuAdoMPgWCIa2b03RQDwvdV+3C1/ec3maC1mSjWBuUHsUBfNNRHYuAksEXC+tkPUga7WKiaby8SD
azrPX+zazcFdKZ/xACCnMmbKsQuYDRQtgbig8PLPtEKAMvHt79PovBl2MLzlgW09mnWjo9fsqMcu
qtRlQ8ITNu9M2elOBkLb1wTHsa2cbRhNbs1ompCgc2pZU1AYPMkBpNTbs4oGr/CaYhPCe2dCxoCg
3a4RIrZtUD8YgZr8gA6tDD00raPwR6S65HpQXn8E3j4fQ1JTu3oeEEhyh/IKNDFczDygv6Uj7Ghi
Enukp7b07A+1ocDNy63pLOhjtgZaG1pUr0Lfa5ahMrffqn4lEc9R5TqLMauiky1QfRplOVMxFxdT
QdhJN3P9WzujT94m/qvWRubaUpGtIKNcv5quf20oiPsyOtbrDLfI1Un6/Ko6LhuFykjXsisHUHLe
oGDcn6RJcTJy2aTFWuOd0zIoAK38riXNe535FLs4TbsyvGCE4CSZzxwN4fhBYPsfs9i7MxxAWV+R
soU77ZL6SrXlrcNhSfr4JWxjxB2FSzPZa6PVhk9KOWz4Lxz/MHu6exh43C27fm4/rR4NJfG6BMT5
orJHvZaQGkGp6Q+n0Z5/NQVgp30W9JRT/Gv33BE+kD4G4V9xbILt7F/nu880kC4oJg2ivMS6RPAx
rKm0DN/Y6sHyOobZ5tZ1G3eRhnwI2Z01wVDpo60tu1YCXXXfqN6eYFr4ZqHwTDl7Uh/laNT6HwSk
HUE1gzDfbJwoXO2ebguRdg6yILnKiZoBhxpF2ZcOpt3bczsDdDYkCvTF4qEtbd0Qk0Os7ePdJO2A
5IaKaHJrB1DHh3F7NesuXAPX/Ao5AvBRuESqbZHOCIqO86ZTm+xcVPxQ0Juv3rpJg1EhabzvEylX
fSqAcFRGc+qIJCNsDBmGOlfd1ffFQVABamv7AwRDBC/WpZa3F6LqkJAAOF2mswtxsT+BbKnAWpee
FV9l43XpVgUXdLr1ooY4ra1s0dRObg6uYs1rCOi6hUNZbdDpO8VKxqNsfL1Npwd5OXkf/RzD3Rv4
b4XvhPuhoajMTGbvjUJ1b6XnDtIQoksJMXomreZt5WhtUN6am+5JTrWQ8upUwmUEPsqrkVo3J9st
9UMJIxC0fixRBHa6ybMcFYo2ePRNtiYzXGWHoZg8bTWVTgU3OIooRty4GqfCqDnA6UFVmhwqvEJ7
kP6G/C/IphK1ljRDk4KN0Fnr3H4XG9lF9goraM//tav6MFEeLHz1NB2krxHqzc0NzOofa0i7NI3R
NBwIVb0WKMDKwxBZLNhsOzLKDgwn7+Oc3uyZOupIXBX11hP2//pLe18XxUsdcOSwEUjo+g4UubjS
M+DlekqtjpIQLB8nJN2LCsam2/dW7Dwtk+TGPFR7aXId13uSX9na37Vk+LYVpDQ16ZXh/X/d3skB
vbV+lI0Wsi/6z37yvhXskgEOfwsmg8b+IGgyfBIBR3XBiuFiEd0wGs7ER9kIpbF+DBpSPdJuJB5f
7Hrm2aba+UvPPr/mvBHoxqsSZhFFbibVJZmqfCa68qX2e+tieAZyBh6ShtJuu2zkOJqXBLS8/lEv
ens3qJ6/46tHoPt33Qal8Ck6IFO7CURpB/sN5cmnuFr2ZO1HGUM8Nw/6uJS2zEE/fKaU+VFDiRJo
hv5Uj7X1HKeQV1peXa3581rPBM3VfWUbyUNQKuazdPk9YQTcyFE5BrDoqdnLqDdQxTrRRRe9pOae
WGTxS6ygy9c0zq63Z8J2eTv6p8zJfMqMsqfRgs6PrP8uT9N231PKz/6hRQ4BcJpsdHHwSixkx4a+
2UpTLA5ooWhsgloL8I8JCRpSeMqMQMGsBJMH10Wn7Qx/hJFbdGWs0EzKY1Ta+k72qKHnhupCUUOe
cM0myH+WDQDHd2O0K8oKPP95TrT5kc07qhui2/nsWMxS+WImrVPD/QLptKdNT9K3iDxvEc+dclvN
iETcGTV0akkr5RkiCP15/mccVLteKFOhQlgR9buxHayVR1341ozfctAqP1WfWhXPaj+CsITaNre/
2xHqcnqccbyOEtQ6etM+qVrcXOrcrC9a2N1Med5zHhce7dg6Jzko3YTJ9bUdtR3lhjMegDLKgd2D
YxdhvYy06FmtIXFhQzMDNROwBzl884SYZV7Cq9gs/pgpnawggEqkUxYjYbVr3RiXzDSnj1nlqE/4
qF/JLvUCX1JuXk9NNN+8tJaYmtsCO484KIqGPQ1fxrkHRvvblgd5uCVDWlHG2CKAoqYIjyIZGY8x
29Khifb+aId72ZXNXAQ5aaUUVp4CloObo5YqIXqGYk4CIgWdSXEpZ7Yr8pvlBpLJapPCgHMNqpD6
W9PpvwMU4kLvv6mpChigNppz63fDLtB4PPkQh742vfKF1ET/XY91DunaJUtVdZcFWResu94ihR6R
7XfzOjwSq2ND1XfzkzGow6Neo4TRU8GQpZb6ZOWqgYpRfUhET44NVNzIMVV4irGyTrTb2P8/T45p
AhH8e57ppWCrwyRcNNCaLWDMIKM2+d0WzPWw5jFQPsNS00BvCLjHRmPDJCYY27A2ZxHKZqCEHqYu
05/ggi32Q1IVMH4T4KvYm5Wz8a0LxH+5Siyj7yOke5ReX8gBzYB+TePEVA/8aOomNOB3b/mCVlCZ
y7XTeDiPkE+9hRphE32AolxrE+UApCdh02tau7jKrF2T9r+uRrvY+MoAO2eRCRiMcLmPyqv7NJg+
VOrJhFahjcJzZdgfgYNsUJkk43r0Uv9jzDQEwMzsK48plBK1LNnZ3J5f+DM92dz4HoIQGe4qnvsX
lJ+AaiWduvImpX9R4gQZobCBc0uM9mpDPSLhCAOqupYYGGJ6nZFcLcprX6iTJxCsmsjm/l6pcUBv
F6KLP5LkRr2v/aQ7ZJ5nLII+RqBVdhuH/3zR9K5tQCgjLm+O4ipRYsjKunkt7femmoML2DNK7cv6
jdt+87MWMQcqG76z5YVDMfLSl9KGAscKu/LQjJG6N6M4XpTKeEpqZ7zAFjhdRnisFQuggDTJxoIX
RA9R5ZE9Itjj5TYqJ4Q1O4ReRbTh9xq1x+07rUZUAVlWNpHpTnsvrN9kL+NWctLKAZCQKAUGru3s
e1Eu3Irm3s2U4D1S22gdyIpiOQDKXUURWVQPy75smsRPQFRXC7nA36v+0Y+j4FrppktBupVtNEj5
lpqjqG+mDgzDbrV+7Qet9tZrFSJT3mjtqllLt5MIrgc6SKUwj4pVmofZa+h48zrtbG0Z2nn6GueV
vrVDqJRhNU5feysJ0fYyIP2Q3ZAqJd0rXmWvUsCyehWk3rOXQDAeG9VeXt0bJXJJkch+TC7LvXk2
QVehWdYiRV52EKUo3YvvocGSBe3wGjVxs6tHF6Uc0Y1tK93nOmxblZqNr0UIFYNvookuR50RJtB+
hPM3ta3hdYhc6wilxD+56OWEO05xPL3JsbZKjbMXlU9yYhL4xtMUhHs5lpqRdamgXpdjRVk6oPlg
GhCreDlPvDb/IYdGM0xeNe5GQRzB7pRsciczX6RfPnUPcU1EVL62M5hL0uxoPHSoKxmdnb/6wwTB
MqlKsPMF/DnEJwuvOckxFw7ZBz0ek4Mc5GeOTqJXxzs5qjhRsTTZUW9kt0Cf+DEfoYozY428f+nu
c7+MjuV/G9jOe3XQDtI8d3VJhNqcf7nFGvVTUDgsuyDSG/j0ma/GCj5zO8/In9aXX105UY7L2XEX
qys/NLMHIjLerrQHdcd2gJgTj2wgPVZqHIxOKBSQTIc42fD4rxLGoYJxDT484eRG4IrVmeDioM/H
ezOPgXrUYzPdgfDbaqInB6U9mYh/Uwfu1ethNpGBFMM5jLfTw92J+Dlc7TUKEWzyfvYl6DZSvuBW
B3jJi9FOD7IJA2DS/a1aSbZu12a3oQy5sGhCG+kPH3mpKHF2cPhjF840nhMHrh89CspdZcbNW1Tx
dB89KyAeQ7fWq+ucqPGT7JldupyNfnpm98JRo4D7t4Kqoa6Kpa+TII9mxRB3LPMCSdO0mqIsQA8m
DuMFWx1kAvqiWCUm37lF5pBpD1TyZre+VnvnMHPnQ2bq8I+LddySB3huPM1ivSKO2pM1IaomhqSJ
8qN5NyXtT2m62ecUzpIQUnP5JqSthyRv6fZB9xj2cFRp3mCya+IemcxBcw5mqkVN3zhCW9ica9FI
uwIFRaipxlG6mtUwwG/r/LLd3eSs377SnrlTddB0vvddGU1ffLgTFQ1NoTFC5Q/yVthIqe2T9sC3
5w+3ntuNpVbdyjOhhGajEh7MKh4WbVWZ6y7r++vkZMM11Dah25oXaWGHom+IcyoPzuz56SLOBV+0
azVbJXD6qwmI70nj/H8bBRBEKU4Ek6qcHGbJjx5gLQIxU/LWjdV2zDP9YnRpQmEhZMkc0p61LHJf
w6/S2ERu91z3DskXJuQj4YrCbvdyzGa/f/aU6V2OBYRrj7qO0FrXRvrV7a23YK6/637Rv8RVYD9D
+tkorYeeSe+8Kp6vHE0xZqeC8j0p2o107V1jXkNW0nCzYDSbfe/wex19auQ6ccJ+dYgoHW40/WyI
k1ElTktlbjxr8WAcZS9QW2JB7Tg8KgWHJS/y65Pwl4OF8Fcb629/4rfDoxz0jbk+OZN5drIQ0FKK
dt3sju4OokMUCIfSvPKQMq/QFcCiOHnFtq1D65prenCeymgjB6VbqI0m5NiE4++zrOG5oHTrIufo
pdGt52RCR0OsKL1Grb66vh4fZc9XCnfnihc2hcdfLyy7QRwfkjp6te1eO9dW3SBpEPpv0KX89Gpj
/hEaL4VipFReU3msufr82UZBB1rFAHzEY2ZV1da8TwqfwJrCIagAIXmJnKldDI5rvflltglyGOKq
MXtuRFMHAxUYCgiZvEizZ89lI6FHqK2KnvRwqga+Y89st3KW12dQVk7eN8d0rIJlUbsGldyB1HKG
LdXAsK0lYXLq3VHfZk5/BhGBLGwtW0h5g6OmfkqPm4lCxATRN2ZUZJlAxql7TZik3Z45nORxNS7V
ouvPhYEsUJwm1efcGDV82dCWNo3hw4v24qIt8zkPqr8Z+raDviuB2LFMKRFJ5oZbqKIuKq8sr4Vo
TB8d1HAOy620GZpGwJdjUOcGV4rbiqtPEBZ0BxTlckx6lRA9UKZQHa2hN86GaKzc6heD1cYraWu0
xDhDJmGcndC5cHDRofv711QZnXmKtIvesC+AUpPpJVBxfvAwB2YJBSbfZ3jLoKumUVyPUJe8LPqK
y8IMpmXG6Whxd2rG7pc7+V6LHei/3TDotnDkDVvTj//hvvFjhKyHuCdCTpoPE2ijFP0zBb/Ii7qq
/zW3nbWmG8pPCxkrJVCrb5NtGw9Zm1nPU5h4j7Pi2IfYaLRdBJ+SgFUHFygXdrEVgNOylsbYOJ9h
mrkrLYYaWBNdheQdLEnWu2v4cKj3GrJ8CUn2IoSSIp19Y2OlivHuBfkrBXfWkz7m8ctMdlWaG3hS
90qYI2kkvALD95ZZn5n/5ySjhAjTmmvQWwSnSy38ZofoqpRta/BrmIJzkAdoVhrlB+fKT1MFVdOb
FgrzlX+Q5lqjkniq6+axi9LqI0+QXSrHwSbBPEZvZGJus0ddJ4zoZN1T6kIOSjLmk1AMDB7ghFZp
OQWfxhQ++QOYPIXb6JkwfgWlDnbYblDTHXUR3AzCz2peoYRQfoS5ZrPRmOE+LUYkNntTewRvCf8n
AZSeE+Ox19BnUkR2ux4IAU29ER9BziYvPF72Ms1dQ468ml0E92RynGqvxUCW560F9b6fSuR7pJtB
LQxVYHV+NmHyuEyT9SGXrYoke4QCCSiTeJXu0e386rNJ4aNy7DaGMBBrP/v8iwZin03DHXVG7Vqk
2OdSiZYW6IBtM32zejWeYJaenmM4eDclucliHepuuMmpADrMFnmEpEO8SG1DVFSztm9PLQzQ0RgP
e4KrmsY3T9qK6NiiIVuInmX2/Yr9cLJV7EnZ1yWSos2QeS9RNSlny0sPspcg6/AiOE/EkNsP3b4o
slaELaitoWDtUNTk6aOOaj5fMxGeSYvwI3O9f8reUr77frMgWSEICtnouEM9/QPPCFIQ0WC9wR0T
CYBRBTR37B+HaKyfZ2WEjJayvVu3p073yVPD5aRpLeFtA7RmTsHCY2j4/qnU3f45AFrFjfwajQOd
IauWiQHJgRxTwnI8hmZFySKDYZPgkWjfE29KDgklBWjeECohG4mkQc/5Yq4y81x2Ksp8AgSmj9XP
XJ0y+ANIqjlscJfSrvUjQgp28a7VTbkxTAvM22jYn3VByLVpvvIrHh/TkOJqbq0/dT+cqGSvEETu
4TtaNgb6kzHiMoo2OjvZUL4BIFNe4shlMdnOrhLN3+N/uN7nG22HKOS9L6ffujUij0GV6xe3I240
lkn/1VGBhcBUKYgJ3ApuCYDa4TnylPCrHuT6Q9Wb3ktdUf8MEkY9Ex7X1h71ozCw1c1eEVz5hmqn
CJhZ/gXKqX4devCIowzjX6Rt6HKIP+fKWPW5SmA47fkepvDvoGZQrTsgzx9TbX91C5Tsa0oYnvPM
WIfcIDitdvMimW2QyNz37MduJEgEiqE7+HozuMepBMbghcPSmkhA5mA/ri0giY0aQhoM7ka5QouJ
ain7plcj0Vx+NU1Gbs2v3+dyHKEttZKjJbqKh2S9W0SvUP4AMe2dqzS3+ehtkzJD5Zy9wjvPeB9Q
voHil5jketZPilS9kxyUJtlti2FvUv/+Oo4DyiUDAr7m0GmfRMSOXe9bz3quBUcnbF6S0XUeCrWP
BciBF9e1eNUVo/eoiy4Yu3pT+3lCaSZdChMURJDJhENwFb0aULaftJC4vmJ95kX4rlqT9YKGr74C
KwYPKn+AF8MXSFqnDhd9o1gvLsmJk1nGr+nQeA96O4wrpTYOneV0z71AeOYQ1ADwjZP9JECisEkF
2zlVE9ADjEq/uI0WNRvAi+wNkw47Qgbk0q28CyDhcgfOzn4KgQLwvW3GfzTYSd0+z774Ziwk9wa2
N7qrnrrSQidUeJSwyilF/E9L1GrRuOTjkV3QDk6NmNvsQdvUdM7DoMwnu4oOft3kH06shaDFkm5n
GX72MUCkO/AYeoWWvT8NZUgOgT/ER59a/iM7UX1t1FONHBfxEUi/ECTRgLgUcDunFV/zSIeYwjEN
5RSD7NyNJY8Zfv/Wix6ga2xUZXkx0zDeZIaiHL1B+9WoaXW14OTY3u0tyMvUHNvtlA86FQjj+KnM
xbkD4/zTz5BFs9X0nzwiomfXgJ2oQUxWfcc5UYUwe2/PvLCqZ/a1LXX/QYe45ZtT6qtYt6afRuDv
JqIxXxq9qBfqFHgHy0JbRUnq7kGl2PgtMvJ4BzUPBOmiW4e2vQazQpZOdPUEfoowg0sZfFr9RuK2
WDqa424mMWrrBIxsU4jriVE2Q1TxtvxPKAQn3mZdg/+sTC5ypRKFXLtohhdgOtPLZBQC8SbY0vV8
g8KJfe7G8SuAru6n725NtW1+kAyGEjzRylebcprHZjKRg9EI7lthlq8n4rwXFbjkYgqt4mvi1htq
9NqfWYV4CYEWtLERwsyjer4kekSJs5K1u7wMp6OpJgV0F53+aohUrUvp5g8bTXsxm1vA98xO1Lc2
TZFvyb2CbxwV4imlqOsRHoMnywMBrEOAazX8HYHx9zslfwE0qkXbymnrPWw1DTGtyYlJkZhJvZeN
HLp3bSEuorrwlv0xJ0+pqtAqT9nw+ChOtWgaMCdLrR76JUyVxYn4EhA2Oaw1bvLHSMSZjh07PnKU
qpZXj5NEiy6Hy7P41lhFwO4IGuFqSMGrioGh8gFm5I3+CWGWv+1kt45jFxZCAKvCRbVmE3pMvyf5
okV7MuKQCMvLKdDE5Zw368LvT7eRqvejfd/7VbiSl3/4h+55IsBy8cxmFREdeZ9VIz+SUwRSJrpR
GzQbw+DmoPl98K52yOYQNJk3cpQndSVUgYajHCWpDnOXoj5bU1U9iyXHVlPe5JJRh2iA7MolB7Jf
S9kN2N7clpRduBLWllk5G36D6q5piVYFlGNBUqaiP/rbJq8Gx5931lCPcF+LkXsj59278upuY8Oy
abz2SIbHpLT+tS0zyqON3n3qAsd9cqnlSu1iPtzt5jjqD1kKZkJ6cL51n1KBSmyJxJKh+neqDuP5
Rrf74UH6jTvTICnL/TlZD2HnHmtxpbnxrytp46j0a/Qvv/9pFFCCe1uvSIOjD5trkujOrh2pJ4SJ
iApZ1zNNdA/FpWnO7Drk5c1B+pLM0x9CF1J+2ZVNLefLyz8mkS5xdqVmwRQfOhmFAkq9iXqAulla
B09zFgTUbGhsK2tgOlXukXz8PTAlTnCimHwh3e52L4FjlvsFcHtC1e6DHG5N/QiqeNjf/ZRYj3ZN
NH2MFjo9LcTTK6dRx52eeOOut0zECWQfjT80+dTCNx/v42aZMy5dpfHmf+vrZqCDCwQECuvTQ6ye
czefvwaFXT+qaFntwigannWt/ZB2vy5RhZjGRqdQnW2eVIjKGk15yl0Y1PiyIxDW2ArbjhCFUlKP
Kmx1I6Szc9Xae1CWF+ktGzaX3jkpX2SH3B+zBktZeaS4jncvIwVbDISXu4oa+g+924jgqaiSfRia
3CTIg7bIasyVXT8klKYG06tvZO2lVPXqkpbJG6Tz0wcMArATrqqwVF/b19p3+tfG7w2u9aTvXyXW
+de1bUA8mQXzmTJtdxHbBTIzhpDO7aFNArL0ozY656BH6fgS1SA0Q5XTUxT74wtb3WDTsQNfylGl
KdJjM3vf5GBaGRpbpD24hLRbRHO90ozgbEw9iEaz8o6yyTqS3IhfTu26VxA+ufXv4/LKqbqNaqb6
rusStVu3SoRAek501YuR47R6YhUPvq90e9l3hFFe/WVzUx3yKyKTbMQMCDVQPFjBTx0d2t4Jzp07
/GosB7rgMZ6r1V8DFAzA+lS56sN9gPhecM7MPD7yfVn8ZZdr+mHxPMFcsZW90dYHsmoEkkVtkKzx
mbWh2FpmQa3Wv2U/0m5xSKMU7V5IhM/WwO9uul25VA/dl5M2ueZvX2n6a3U9DPaaXTUbc5wThWpm
qCssv9t4SRaXVCJ0E2m6oSi2cP+LS/ryKocp9cFIo4Meltx9HN84QWhlnkx9DmDUmZZar5Qne/Ih
ItYipPNiJc4B3YtRk/3D0HvIV/BFAavMp6un6H3S+RrlZo+ktujmPopuUJlUW3DD8buhxT90AW2S
g4l15afivOLjP5FgfKo0JXoHy+jt7B46Q+kUjFXN7arSQTewID/rdAEeskHpBecx9I816eiLa9vk
0/hOSHOTWTW0tHZ0e1O6yVlO+XKDPpT5Z5XYyZOENLBHaS5YqOBB01jAIKQZDPpflkL7jJM+eQIs
3NzwEv/7OrfXaayP+xrDSLEY5cq7Lp/AFBBoDvcoYkz2AgA90DDRUNnYLvM55T6Rlx3likoXHzIK
Vg/yqpXGebaFxmUbcnITTnI8avT2l//NS05IMjLqEH8Bzf1rETl8mxQ7YXJAy5kT0T7xumbdd94L
AV5lH5qjVR/lZTTkARVWGCd+kNw0KGoA7Yc0kKlQ6Mj3IPKJhsS+graMVHM4jd731vXjpQgjlg8y
6Sgzkf9zUlIOAQio9tJTMcJVi5TczvTQz60oUK10gSZFCiK4kZLd+r+HG3VQhtPv7hjBU/0gmco0
2IAaFMHGxVBZCXpHcRus77xmrTHdXiC2yLKcfndvK8DnM0Iekw0Udc7DRfu0Lcu4yKa29e4Ym2g5
pyF3rz5slG3k1Bn/d51xyZvUvCRVQMWI4qMh+9vmcQ9eNolD4lUsJQcKp/YfJp0M492mqvaHl8zt
Xq4k7dxXlw34ccqImGloRfykOAhribWlqXbNnPRsd5VzYoeC275FfJkzFsX75XgwWu5Xve/17FCr
GHG9OOl44SGmVWuLZJdwQE5pqZTxuAvExFI6yUs/IPGoxW7zeN+N1f/dq/21Obv73Tds/7dLkzTI
GwN/WY29kM0G3xCgxXX2gTPDNiwae3gKJmvcdTzmLYBp2KrCeSMCa25lz0nq+pwbWnV2PBQ+rQpU
9W+T9Jh0IwVJMpebyYKKOOlL5QjLavTgh/30ns6UU46d315Rr0JtrlT8I9KD2sbUGjSnIHA+NO4c
rI2irZ8U00LLMYuEVHzFobm33Le0G/u90qngo0iQuMA0aYJszA5ltUcMxDvofsAgVMG/BqWHrk/x
wUSRWOVgrKZW/FSIxGIcxc7JtftH2ZONwl1glxrt934KknjhtNGwLr2qoWLBRznJTs1dE1BsHkSh
sjan2X3plZpDa67vWwtMISntJy86OZaVQIZIk/A0vrRQ92au055l72YPvB1nQeVAAkJI5+TNF9+O
rJ30UNM0vbiQLz+QurY2KCOpwYICDSAJTR2u76urGUSgaHkOj3db0aTK42yk2VIuIxfsqm5ak1bn
E4k3ZYlmzJN2W4Zh8XB7C55qsDewtRezmdGrtmGmOIZtv76/58428qeC8Ol/P92Awo3eZIDmxduW
7vCw3z7d3fT7E97fQWy6pETiwN7cXjLnuAFQhe3D/TVjx4EzMycDd3/VHknPR0rhfn1CuWAd5b8+
4e2vFYUuVL/i093W1q2A/Q6fTnrL9eUnbKARu7/JQXzCrL39/93+LENJEXgy/vp0crbqWDslcEFF
iT+EnF1k+ZdYr63dfXmHtOPDWKMwAwyvegZ3JOpd1fJY2p17JVX23OiO90nxDYxzuQ/AUvOr90LL
F6WtZKdC99DZnZESaJ3izI3Jes7RMVuGs89dJkrIeqamjky48VUOyqYCjGGgGnfzr3uK5lsCoCuZ
Dx1iBAXdMvl+9/c04oc889lwuuqyMxT2epWgac/GcdnErnYNg0K/wgN1cMdWOcaiN1XOsAtj/rRy
ULrZPpT17LZDWCFx8dsQOgoXymOxhmz0thwfs94p/7D5SbPybKc5315lihti/r6OqjBryFmtGaEK
YpfZTnZHbWpOgJtvPTlrbKEzquwKcs7f7zdEajKaNfdJmmIIHzaQSRSL+/uFM/xnoabNXnqkbRwe
Hb25vaY0we1OHHRMQrJ9/74Z4zMJUEy+GVSvXKtxBozf+DJ6R8PP81OjaBSwTkF0lldWmlE6NdTl
RnYdK4XJvdJBIERmK+R+/+PtJeq4ral2vC8gPWTDK/j59OsV7mY7KWOK8f99hftAWnW/XqWgCAX+
ePZDag9Hshpmj0CZCW2z6VjplmJQUh8kW7bzkFnP3oi47eSSbq+rk+chlTCqYXsxQBcsyefYL0qI
yltv5OOH1QwIkI/G9C0u2mPt9v5PbyZXk4cje8KerDJbs0BIBgKfUsN/HFP70TqB8hFmngtfVpe/
6tT1LDPYRi+ULnE0NQz1xNvV1nbYO3tH6d2tl7v1dlT45hqFI2VY2Hlp/j/8uKYDUK2ye2hkq7Hl
Rxg028qR0fBExVFOLvlB77PpcLM6aP+NPAgeQVTk/Be0/C/nKFG3xPsVLV2hUBUBIMxFslq75Elj
Xiv4h9ZRU26jWouImXrBGUnGieKAVoGOEUXQRM/a49zY6jVWm1dpd4PEQIe4bnfc3TVqKo1lXjrK
J3hWbeXpvk0imenjcCz0DgpatKa2/DS0R2nmhLgfqlF9iS/WHLqUgdlpCxUqSpDRim0iQUgyvul+
GM103zRlS42yuJx1WCtcS9sNWlAQXwyXkduXj/OUZ0iFkj7rRsQRXMdOX0sFWQW7AN8hu31HyVVc
qD9lb1Za94zK9FHOhPPFusKSvoApmGexaFxE0gKnfZGdIUF90Qjai5ybxfOrGUTqSfb4JPDy+mF8
kK7pAAiwI1S/JXygvGScP7f8FEr1wSybiFg9jTFq0UJ1clTgouiXbc6o54LhugEobBH2k47xqP87
LBztbi53/lSAN/5tLy0RaOjVhBvp/JagtgKsukrfe2XSof/nyS+7RknM04jNYBcA0npnD/CmWlX8
RLn6/NYhLi/maLmXno2y53tMz9Vj6plsjZ2AmJK6Ful8xQclIEYnjZvjgGTaUY7O5L/BIQWvE+iq
i2W0pxrNzHdT+3+sndeS4zq2pp+IEfTmVj5lUkpfWTeMsvTegOTTn49Q7VJ1zt59umfmhkEACxBT
KYnEWr9xo8PURjXpeCYV/VRsbDAWGznJKlUFlG/E5gGHlQPq/f4mSKBhykMsfXm8CB+edLbskZ0G
WEKyo0jBTEFdP+GguRiTTn/oEqNGexjX3YJ3eCMHxej6Z8qO15bsqjsRLPN05Cs0T/coaR+0Fu8z
YygpQCIL+qJ0Qcw2gZVIBHt3MeQCEMw/Nav5irIDsJ9opombTnlJzMra2v40c+YGRAAVbtleZzdP
rY7lKdLe5ZfGgT6lzWV0rcMsCujSN9uvykWSFepLGWKZZ5u6TiIb82qBQtSdp0wznqSM1iirFi9N
ytaMD6XAto4NtFypypO7UvTml8SEqWBDDH/qWrJebRplJ0MtqNwlQ7CLVMc/h45RrFwtyd4iTA0z
x7F+pMPDdR1Mrx4UrFbeO0u0gK965cFD9WHlTxMuTUP6MmFr9RzhB/HcNzhBJU7+KLvixpwWsDZA
Vs+DVZdVm4J0+lqO8tuYHHtTABGdR0vUhZ+xE/+9FvW4OauVtEc57nhZtu4cPmTKe+51/fPYZ6sK
OeM3vLQ04BeRsZBNo7ScDX7BFULWbfPGTgwrp2SAPjEHG5mPp6TonzQ/qx+hVl27BzsLD3kxo6Pn
qLTgOwd9ZNiOamcdhNKmCxOf49OsT7FSm1AsTXsaTrJPHoAiDKd0Pkxxa6+wdCJkniEQsh3BrjIi
27qKYOltWPbJUeTgQE/l9kHFLXLZicm/b+zAObWFMyxHY3K/kILbB5igvpYTBg6F31RbOJnRp8Cc
8JZI3S8KhOZVrk/mMeq1+JJTvoHWqztf8nh80zCfCKhsLEI/F+AaRXS5HZzWPzU86BwgM1buInG9
5G5S7HAhQ9LI+RUcRGgQm2p+SjD+9hc2qbpFZbUN33/ZZnexqTLensjKx0uDoNl+EkB5JDugH9Nv
9YSykmQOtLSA9ISoOcEqGL3om2p30b1kB8xj7Rz5fzFPrmJi6epqdXRWJ6gCSkMh3rcS7zG0hPfo
NsBHXPtB9owqSR9kctqVHJN9tttuBq+dzrKVWkmyawTKZSEmcPnS9psLorXDKZ4XK3zd3Uy4SEW6
ZT+GeKwgep+xMTFa+1EvJvchdYC5MCZ7GqyI1z589lVaNKg2xkm8NiCAnDRQ2W5dx7jIJvWrVuAV
L89kHzSr7mkcyiUYiuizJ34adlF/cko7v3MguK1ltx9EB8/pTIq9/FphHYOUQSaiz/GkfoOy3z+E
SVfcj8boLGR8kxtIRRSOuPcMNXvwdfOH7Le80uc5oLKRreF75rnVUfbz29qinZl1d7GVBZ9ik+L8
fDmKwJcxRYJtK5tcnfX76oRwh3UxXwUKM4eqc35dXc+j1FLo/qZBSiWuRPGjcrQzGdni0xQX1spO
BvXkt151qBBo3ggRJS8TlvcL8jTFD9jgy6QdzHNn6NmqMw0fqcsAE5D57HbIOmXc2n1y9Ozuz34Z
a6rma2C64UvfmwcttfVP/lChQ5Yn4anSOujxql+s9cx33gY9PfuRq32PjeIRVFz2ZgT8WaIulAOO
sOKEOgXMUTNs3sHK3wU8e3/X/PIz1lzmi1or+cYtSb4bUaveiwDDcUQz/c+JEqxlKMpHODp5ZfNc
wP7e9GYX7FWo7GfUo4alro18iUezR4p79EG1TaZzZ8Tejg1GIsWC3qYcC1wxjelnq4y+llnjfyWT
cF8g0PGj0qe1ys9+uPD6E6InRbzobORvYIwsoH5szCKrf3ihesFMrftq9NGPqQ+tnWJ7YqPiPPLk
A94ryifkIoqnvq7YgI6+hqsoff1k1meIY7u8EMU1ArnCYOmlJmkMHObGInoM89g7l5EFink+g4nf
rLq0iNYt5sfZOkRhjP+Ad6h1itLcXtk3WlXyeB1tfXhJsdtG68RBvIhyd8c6f0259vGuXqfI9UOt
0NbxELWb1O2VRaykytl3hX5IR4BySVDUX/r4Ffyx8zWtO3+J9LZ24h9mn0xkh5f1PNCN3zJ4yF9i
W8TroGYfYI9AVEpVIK+WxM7XySxhZHThp1Ik/SZyY/VOKS310Y1DLKPmiKG3nw04mC9RbgY79EFd
wHt2/dJl2pMMQJII3+64AnLWNPVWVyKdt4B6EVBM4HXNJwdMNva7eEbXGME4XRK+on+v36WmJ9bu
oFqf7bFbRU4+vvn1YO5cHd8Q2V+rX9shSt877Ny2HfCjreZF9uc0y6zPhktGYUhVZ1t1In0f069y
LIHjvGFbbeywbJneRqNZyX7NYqOKw7hOzmsIX0ko7+RLkN9xVpESbQ07VZa1FWJ1xl7iIM/KuXnr
kwNmWP8fIcL0TPgUnbn6MHcAab9H1R1HSyT+5KGOwSlXUWn80ZdnojhzEfGWSgFeRL+D03kAtX4X
1Wnr+4d+vYVyGwbt6UO/jyD8qQPx3yf2uGxgLS+FEG+51dQP1Zyyd9HwOfzugvXePGBOc+2iylaT
RIIVq7CtDc1RW5U46j0EhYXBszkgeNJ7HpbvZnny2OntYMUOB7Xl/0lZ3L8LbK88ZEXY7xpUPk+W
j6JOm5RUMBRc/BK0kC9h3KAJ4NfBU6b1KMTGPIzGunoPDKA417ahbmyt9xd5bvlsrK/vhTru0Ehg
Z2rb+Vn2yTM/9aw9zKB72TK8GLtkoE7VqaEgFaUiP1/74jrDQjBT01U4juoTZPBg3041AFbfHCv2
euESALR4kKNW2lYrJ8IeVDaNxBXHciy+FnWmPjVm3d0jtnhMAx/VXj2OqOhayU42TVMTi7yM/eto
JKat6SX+I9XT4LnVu5WMcieeX2qT53gVtiLAL7RmRmuiTij8+BjWZvsamfUyGQ3kmB0yhZPZd2vZ
7NrkO9z48eJmffKQs/e02hSQqGca69KuWnQvmZThVoXffLhTC/xdHdtqHmuXLLCZRqdOxfwwaa3o
1HPzl2PyEIi2Xnd6WK9tW5tSgNDdxbRsdRuAILnLIz87y4NmVslKrWwM7Ywiv/bhG53BVgpCXEBt
4IxzsOyTZzA4653aUeC89flK6K9Qe9EWIA/Lad2nA7WRWYMn87psH0Nq2qa0L8xDzq7vOn6gvBdP
N/yfUbrnhuH+iCv/p94N6mtWKxOwpCY8t0Xj7tBHj9BatM17ocHfLY2yetXiMqK+UfU/wPJahuH9
NOr4OX7Oa9XkDjXa10ObOSjU9dlDlRRYmv5rfz8Pfugjt4H/SLdIrfBnZQWNfu+BZ4aSoU5rE2DB
qZgMDWxk/ANLohFVl3E8yLPbwbG0bKslHSxq7N28+RDyHALrcT6Njfq516kQ34zeZL+uwNOXfdfg
33Fy9BY81Fq1TlXT3ymw0baYrY6gjezoTdcUBe1A1bqLmyB6C5PsS2R7zZkbd/RmzlXwtHkNfGcg
NZw9ySlT1eh7SoZiKYNSdrAgv2B7kIXlnjJy25gEzCJrcIwXOza1VZaMzTnV9HSnqVUGfsGwj1Wc
ppuwHrRHB5LYUkAneReT80iSfQby8/hF0Wrhw2SPfB5DQtOol9Ad20ez4Q6SVZp61NCq3eeuEuym
Sp3OZZiPqxEj01ch2CWXn/jNyY6mVVICiBuxIMGlJivgrekxmKlUXgcVciHb8gAkLwbh0GH7jpbg
rxG5hgyXMdc5sq0rKLaK/n1szOwhnKWvtUEUxyGvzrIrnrtAIFinWLRb2SUPwtS7M7mChZxz65dn
+qyJfe0j4hr6e32kwbbXBdWMPF2WNGc3zIujjFenSNn41tQAxDK8rUVi6zBVcbVvC+GRgu/Ck9sY
xgZ8W3LBycpdsXEZn4rRaikYG9V8zy2xKjKCldvBOzMTUzug2IKIQTarhWh1m2xkZ6zlbnU9dQMU
mn2yaeNBHXUgaBr76SLomqdepCDBTZ9kdaZmW7UTCCMOpXk3Zpje53NmMkaRcTN5dXopFZnK1oNn
Uy2ypa021Sd8hEN0Qkkt9giTwubMeVQet/68iVoALFz3okJqzC+creOOC2sGfPSVEu3ZgOP3Njed
sPMX8CWUY5xm/evvsM4BXegOMGaK0PgV5je2j2kZYR6ryX65mj2HgWv5M4ynEBucwJQek7att0rq
UtxPRv0psu36IeQX3G5Dq1r6OqSAHkWCfe2l+pNj5/quCCyY/HOwi9XLUw61Zw41y6xYamDddjJU
U9t03ynAtWXTdFoML71K3wmHkhCyQepTFqKsaXlW8loG7Hq6Sbc/tTEPw/z7tS/JhJRE2Grflbzn
mStFaJtcxcIlzRUvgnrLNgPTVfA06ybJqgdFacxl00E1r+MejaYuI3VIEeALJPJTEXbkLWJ3F9SF
+5P63Is/xNV7mVnl0lEq89EAJbdp0VE92XFi3HVjZuwwTevv5YpI/eSIcvmoZvdD+KUueDrl3jXn
jq8rVhnonXlFs/fK5TiLFJrAou7kHufvdkEf+qiIVfswI7U9WbsQkmJcmEOO38yYrTP0h1DpVowy
e4jasnipuuqlEIZ+P/p9/sJVFoAbLTIy8+CkFEjduUa9l6NO18Tod1r9To5S9ahQd/Jt/DmZSxrW
2jTkuoemuwdDU4F/N9J3N1KP1uxBYjtsTwLf+5Sb9iw3GnX3XtwAzOw1n+15CyEsqfpFYzjtj2nj
B0r5o07TAYAIklhqKd6hdnhHX6l/HdquGddpkRqLDwMfmnbdsNuCHCn7p6hAO8TDQjCbTO8YtqSh
EV9n0xpb7PCraPjOExmCzIP4ifLhK4bi4ScvQycYXpE4x+lg7Rp4OXBd3PKcURBeIbNtb21z9Jbc
3njb50MHweBgay46coOBvbjsLHBFxVh6TKhMWz73rylaRGZgHkXT+M9+IOYvit5izEgz6716XXcW
lhdzMC4B9nYyTOQ25mbYeeg4Y4Z8Xcopve4+VLoXOXViV/yI4NHSmUPtthNLHn2iTcp+Al5kMCWr
MmXjWRjKYLx1GT8/zYp9wxAugCQPOD9EiA5YqzIZxQ+11J5yqoxf/N5uFrpje6/4eY1LPHezJ7VT
ozXC0wcvc9AJDEc0W+OpuBtA4qB8oinFsq37PY8aLnh2RjXHTLeK5aarIvHzp2w+jFQWqDQ8yB7V
D46eM92pDJ3C0PZOulZYE77d0KdV289WQISEupLj9UhGuOjRK246/xSTl19W5uAu8lB9ThzYVzaS
DNuR8tPG9vN6KZWFpHBQPBNg26KcreOBtapTgyNiqr86Jn+em+hn2VJJoYO8fsZTtbloaA7v6yKv
V0HuWO9jX3x3Mit7KL1GuUcemqK3Jfge4fMwZyMfqCY3X7Ow+27xnr1zc+nwvgQWEBtdtESx+YLb
vLgvIDGtI9cFSew5WGZqormrA+jWPnqTI9452O2o05Fvy2dt4gcSHxD839o+2NgeCEv03qLvHv8Y
o1a0XaLFyo4E4NexRtg8MxEgr9BD/8VlQSEy10vnzRxNf4vVSb61q7J7CO3ylPqjjimXwda/zr6p
LcouJJ3DixNXD0IJ47thiOwDIt4oQs4HKz0H5ZeiCttgEQj4okXU/xT6RjXU7RBV3qew8MW6NdT6
4LKBOAdc4jLueMgyUHDY4LptnuupC5aCXCRsoSpGKdoLk0XbJQ60T/VsaN30RZstVhFPyRe+U5Z8
osZNobpvIVq7X103QllFQDjjhhJv7RplFF+1xJtnA9eqzbD/Fljjtg4qCned8dznpgdLT3kI7HzX
mogtjA6iI2OiL9sWk2mRhe42QZP8UAzNsLNdZe9PRb7WRu8wpU2/UEl6kIjphk0fGfam8LtPoZO3
OLy70aLJx+grukwX16qcHyVfHqSc8YBFBn3jKW27R/p178FvvidgNjOHoXCfj+DSE2AgQxDGD/KA
QJl2UBJU6eeuRFGQFctca01tRzsJZ9ROqig/DW55qeycbHxRP0MfT88IO6svhaIh4KU593pcNqfR
qi8iBspTZnF8iLwfsdrlRxXRCS8exrvAQV0FeH9hHpV7v4OpGNrZuwCVsQWbjjTT3FRG+zxnth5t
vRf3nd1CXFcAtZlKHK1qtQsPutedtLZz0ayfEYczMDH0OOMR4XtShmCkRuQLZL88QMYCTy9DZNsL
m8889OeoaI8vA95C5yqNX1qtaO5JtPJNmgQVPtH0r6qbxwtIFtm2jvrvLpWQB2yCjdMwOFAbzTBa
8rRRHDl7kIOIxouHfnCAK0/JV9L6RAjNGu+8KCkX13akO8NibPQUUF3er8vBrV4rI+7WmEKWW9m0
DZvbj6ehLxtM8N+8clyKFhooWTYjP1xPHXatB9+E6becQRWHJDAfKQUry1BgQhh6+7wZL9UYW2c3
A9Uq2rXpGd/Z11ULNW6/CtPqL1ObUXYqkPmso/ep5nsYK/py7OLmpzCfhOug8pOE3rGizLRAhapf
DQnkmS7GijxSOn+HURwJJ77Olwwlz0s+n1GGvmR6WkHipEsO9gVEKSH4rZRNVTeze0Wrvyagegp8
v57rRO25ByELJZtOFEyn0SVZxn3uGcyneMy6YgkNwn4uCzVbRMAEKJwPf3qrTXMzTQzuuqH95e+s
1WSEHPC4PdwZI6/+28HNQSl7jNKflV+6+6FC+9Ht8LeBdZPtIhOGFfxMmMk12mRsuceNURrVeXJr
B7Kl2pHDCS5eWxW7gkf1Q+5Slwv5+u+4h1CcK5BSQPBwOiPKXKz9KFIfuylxcBkS6nOZPtQ1D6Cz
Xe9D38fxrjdxhI8Drz2P0Vx88dL6Xffzk1rxTU/SAbd14ExkuYyl7WC5bnSWuev8Sd2BlcbJvNDT
tWY51Z1msxrg7vmWISoq0zyXQlhe62pt/3DL7EkbsQlqClXFtkZZCysuf7LLuw/5LXwPeq5QhEmB
RFPU7eqxvXf5Km0T3RXbwXLHi+q4wQoNaP1NpUCp21n8M7dPVLKAjvNlvthD67w7ITqnVa81jxSY
uk2VtgVYlxpsNGksnrmaS9GY3TJvnORrVQzLsKjTH2pYY4KQR+mLDTRw0yN9cpgmA5UWCyxv6AmN
mv540lvTfXY9T+Mne0OWq/oShRb0Tlet9r4pHPCE4ocWJPxQug5QfKuxAcJ38QEp4nhN5ma8zzy7
XPSW9TXWyuAZKuK40xBO3SJ66r2wR0cqMg++IWMBgDDPxscxMwW0n1rd1HnfvaGLupcRkd1OsNbI
z+miKbbd0OxUJ0jv0ISw7zTqD0f+lwmlv9Y+Iz3hrSKE/NfdQNJ91KPxmJP2XQyR5z9bpkk6qB72
M/ZEGCgEVwNowaFNTxFAPRg1dbuuLWyqA97LlY3/5R03F+W1i6dw4fYu5e95tOlcHGcs81lVZy1S
v+ChqOVGWgOpMMxe3HUd2evJ1fJ3L3V+CJCml8qLzUthhN8xa88hQHuLEhz1Eh4fCgueat9hIjVu
hz7JHwN9zlwXXfPNRjwrizrtB7ucH5UaOS8V0k9rTUve3bEuV9Q9vUs2H8Aso6RK7Wjn24quoPnR
aKupBrMU+rV3kYGeZwPNjyli3/pKZbDJ/vLDMq8iw1LyShf3uvZ1sdTGXKc7D70g2awE4dotyvyk
BA0GBFOK8FNvpEdQF58dAJOnyLDWRdg8IUEdLfVJP06NdzAz8riO52qnElP35TSG2spq22HnpY1+
hw/JeC7nQ7TLR1IuoAyiXRl40cq0O/3NHtHTr4fhJ2S4KRTs2JG1eqnJty+a1ivWAoEkfi7TYNpT
QViGpmJhFFUaO3UExJZWtkauJnB2fqLkSz7yfF+19FPo6cjAuJjAGGo5HifIqsvMoBwd28awElZC
hl4dHSh1XdcvkrZ7Qiwo28m+2wFW2F8hjauLtXCEseBp5GRSKnhzG0GyxTGj11mNctVnlnFJvNDb
hJCz/czaUpGajhCM8l1g4Xgj9ArFn6g9idrInlBU4Lkalz2wV+ZwJ/u0DOgL6rLAQRX3wlbA+aHp
pKGm2Y7MfQwMnpJxm/iiKsq4D81i2oPH5t3xqWBEkPqPHdgjHgSTT0pD2UFAwl33CDDvsmpwH1Ts
PVVH79n04DQP75VcacQeJ4y6ZRpk0RHMcH4XTSQsXGAeq8qZ9JURej7iLuIxIBvuWTYl/ClW7FML
QtGHr/agFEHxwLP0zHbGNmKyeWoKQO++2BgBYEce8pCXtvULLl8k0RPzmc+PDUZnicJ7fnG72Ve4
e3EgI1/IfGbXQ0VdelWhELYe5yg5EFeNf9+W32QDo1N1TcE0WTlOPV1QmPIWhtYOVFmM6XLtUy17
q6euCf6VEDnAbsE8W0Ak555SxMlStTBwb5WuPg6eUx27Lv11liK1gEI3MoyIXgNSljHXU36J+Fyl
ar9JuROeagt3X0W1ym2meT6sSg58DLy7rnXI3+fTyaptbgBZ/NBWSsLXn59FnmAdHGFR6MbYBApJ
bTkPsq91CxKNDbKlsauzTWp8inRkdUH9bSc1z1dFNd53yAFdVJQNloYfBg8hV70lNZdSLRSo5gfT
xQVMdORL1whtha6gyW3aNw9eqWfbNjbf+7BPTmH/nSR4fZ92Y7nxXB+1mAgHosZHdFOeoamMTI48
vR1a536ohpHUKfYjg63aGE046FUr6buPxslnC3uLhWUq7Su/99qyjf3gqXJrnNri2j/bKh+KKEG0
J0oOdoc3r95Z3FrmpjwIRD1gQXrFUCzkkD6Qt87FShGpfjGax0iKM6l2ij0Pb/BVu0klHXcHK4zy
xQRPhF2vPqf6MHCTAkvyUIUajwWh3W20QDWuAk5122FGOujoC80STjJO4GuFXrR9TAp0BMo4SFed
o5n7NoKv7wHmetZCu3lkO71Qh6x4RvlxDUxSeZgf1P2u0d6M1KuOdRb516ZVZtkyHkW8QcAFj5W8
H5Q15qXKNgWm+9iYxTeoE2DEciH2fNeihaBS9WAVCXg5L522lucDuKqV1xBvq0cxZkuzq5vnYBzr
5yJzLyViwvdloNTPniGsZT+OHb+wNF1X87eUKOKV3/r3VlGKU1+O/n2O2Tr6nPFbkMX1XaSGJcSN
IHmzE3KT5CGjnRxN4FGDkadUJkd9BeOqPFGeVNdUH7l/7GT34PT5MQ0LkE1sNAFITiHiDVQwLaNJ
V/Ah7BcrTRDw1tEOh1Flv2QNuW+AZurKnZvWqGrbsuD2riSO9ZLBUgISqqVrOVf3+mCL0na3vs7t
QA5ztzdQ+CWYJ7xmU0x+gE4aSyX9ECHaDv9LNnVMKtco86sbGZwLMOkmsqPXUTVIclI3Ybm9zh0G
f4Xgj7qVwQZkilUduv51NLWbbuVAs9/JYDUSgJ76uQwrX3cKlaXZtskW3OjOcrz+3Aejs8miqTy6
yaEgQ/eM21evqeJ5ZtI8Z/XwSn3OOxUoC+xQeEBd3xjEuWvTOyjt3sExFNRYZF+rfakmmFnXrt4Q
yb0JUsFXSz1CujQ3D1RH9q5wxVnG53WUrtg/R9iX427i5IJHvIg6sRqn2NZRu8i04VteWv2Xsgx1
bMIN6wwvPd5F6Ea1lMMunZW8dCpWYbaX63ty6v0y9obgrSZ1vDHQOdjIUa3B9qOtUtxF5tHCBNLX
FP0liFzjtfvSVFmw08MC0XJB2i7O7HrVKFW9Bc3MfcsNpnHvYVNhrWPL+es0nU9NLav05R8Bf5ya
mVZukpntFViP/iiCV5s/D9LyuFKQAXo1+LQ9+ClGRHNLsYR5joPxUbbiKS/uK9B5sgXGyjoaOPQs
ollefaoReXKHAb3zeVUMOo3NrK61im3FOI+++utgKneOAuXw1s0Df7lPfcCUc9CtPzXRXAzHyF5+
GCiCWF1UfjZub8EyhHwEex0brfnfL+f3bBitWtNeMCbYwO8e393J9ldT64njqOXqSdVJd3U6wMGY
PXI4IjYRzY5C8lDNtkLyLDWsWQcDY9jJwVFI9mm/z9JiLjL32NN+GJDBchTVXkw/5pXlNDx/A3QU
ELJYT4Cor6s25JaBPVGU6hYgmVfJOOX7ool+HeAG5nsy3/lent0GbnG3gQ9x/0HIbXngZgjey/Vv
82TzFnN7pf8g5MNSt7n/eJX/+Gq3K7iFfFi+CZS/Lv8fX+m2zC3kwzK3kP/u/fjHZf79K8lp8v3Q
+hF/xzB6lF23y7g1//El/jHkNvDhLf/vl7r9GR+W+rsr/RDyd6/2oe//45X+41L//krdIKx5OjQK
THtHHu2i+WsoD/+m/cdQ0oTMyqkRXmdd252ZFH+2rxP+mPa3ryA75VLXVf63+Nur3q5aFbjQrG8j
f670v633v70+mxm23sKMeTq/veJ11Y/vw5+9/6+ve33FP/8S+ertOF2sSvSb2197u6oPfbfmxwv9
xyly4I9Lvy0hR9L5X/6hTw78B33/Qch/v5Tr1Ujn1saXUbGiQ6f0s0IiYLND+vsgR5JxrPa6cZHd
skeeNXLCLdb26/ggh2sKSHdeii2bIYLHwujMZdBYcKtaS3koohQBtXZ4ZheMkO3cSkuYhD34lnlc
zpki095Tff8px2W/j07UZqpRxJJ98tAMqGXYJiCwFrH9I3LRZ0Q90nPlKumdcD0MnwU8X9dOrgcU
KtNTmaNAOkcZSYKTnByNHAU4W6Aer31yWE/MHz0AKjJnHdIycqkyHOA5l7q6vgb6qEquGity0Um2
4JcUExY77OzBYWKmugkTvFxd9G4s+POiOpskDajbx7B75uYYOdW50tLqrGmdsQ3MCui6nN0bzbjz
K5ANf8x2Bg9gct69Iy7IinJiY5fYElntw20tuXQojIakZnC4rhdlVXeM8xRZ3r9eUoblgxhOOg8W
1zBzYovm6DtPrQdIzPgFBbO7/dWsHnlkKOp/GNd3KvyraRRbi//bAVBucAyb2cvet5gkO+X023AF
TsRTPHOfiQ5UhVtWkE5zlD4K566snPDa8LTIAw0z95fAcRG4Inl1nSE7b9MUZ0qWFD3a9R9zrpHN
WK9FmuWHjxMnbQzvulh5+LCWbFqFfSLTbd1pjYVXfYrR2qSK4D7qsuBengH2CvBtrYOtD2SWujaj
twEZJ7wpOU0wS+fQ28zrQkb/6LpJSt40MvfyMJE62+OMbO7lGYZp412mZAs5mP0Ok03fNIMcwgkz
CsjRmM0qi95TgZfhNhYiPNZV+n2vKNq97O0xk1uDqTWWcuA6OofLMzGppLz14ChjbxFUnOyNUiLp
AV7jV+xtNNHCJ0yGdBK2/zJoTIW5M3X3y63fBk+oo6eVF1R5fHUrR24v5uFhCKpOIGEyX/Xv67o2
c6h6UA3dtbwIywl03pE6Q2HL9ffyYBUFjvXX461XJDa9BZwQsoVzbAayBePrEee7KRXKHwuYVUnC
IBWpcl3wOumPBesBrVcFhYaVjjL6wZwPcVx2B9mUZ7fDhz54esjGshFb3gb+qwVu066voQ/epkDa
LmfjUw/HjC0iDsh6dgnVML/EVs7uKsZQQg6Qb0vwoMaktkAjHV1adw8VYMoXsg329FenY4XPGC2o
G9kPeszb32bcYmtpbCmXkXNvMR+aZTDAxvDau0lN3pUup5JRWii5mXHyFAFQu3MdkgYqn7C3qjd2
MgICl8ee2wsvzgxjzwvYdaWd1kCqHCT8ZzhJP8NJuhFQTzmVNqXH+VR2tvOIPLvFyCnNsHEG7Jtu
obL775qRhKjcVkrV6d7v2/Fh8qyL2WbiuWLDvS9NvV6PdZp/CUyLkhIAK1JnIyJvcwlKTfxPlQVw
NamQX4vb1l8o7XgnwcYShSwPbeP6S8vysvWtT8KWc1h16wz81lIOXOHJvufHW8Plo/8H6Dlo++QO
5cWv18AOFncToZiLwZW/9yrP27NzNfOFPJUHtNgtIAQNnvbX3hqa9lDp1sa4RSJ26mPDOcdQN8Im
dj7I6W7VRgAsSQuUdjOgGJojqK5OQYttTtTc1yW6z/JMHsoxg22bm6A6/ObXQPL7LA0AOaDkbG5l
sGoY2EEnIZqordOchzx9jX3PQXw4BXKqpLhh/e6LKWWd5UA4n/1Tfzbkr+nvNZL+mbRleWy9Mjmh
/Z+cutpZNR6pT0S9fnXJwakSE3iSRivvEKE9qpM7ioWMaQQIauqeOMPnXgI/cF4r69sm2srTtLN+
uJFebP/oky8V/yzRBT/Kc4WU6TAYGUJ3prfP5sNgayhS3tryDJ9gfEnsZvexX+m9/d/1DVbo7xVM
n/B0n2Ouq8pe2ZZz5KEfoZ4s5UhVjeqOqnJv2drFNMPytSXfHKoA2e00NF/IerR2V74GQa7ioC7A
9avFq4aF/NkS9pOcEZdueqpLHhpLk2yt3fFDY0K5PoR56B/kWSbKz2Pg2hvZEmPlH4IGSDI3979C
4t9ntz4BzBQ3HB/3iXn0NnCdLNeRK354uRa2zipvs1kT/1/m3YJ/zY1UXCicaKOGUbGtJvN/SDuP
brd1JY3+Iq7FHKbK+eRgT7hsX5s5Z/763oBs69jvvu5Be4BFFAqQrCORCFX7Cx4UtYZCX3npO7t3
n6zR1H4gru1ZJke/bhA/pU7SfvL6hCOduA8fw9jlnmnFytFu7fT41zgd0K9jONTwbvgSnzS1cfaD
UrL/BHZg0SKec4qQl5jOHVTATR8Tekksgl2/xYnirVNoXQuHjXIOTLNkDXesO3Wi4LDuY3GzSRdN
1dZJ7Sr7m112uFWlm7TlpWHv5sRDq+2PIa1y/vgKt/5GzHFEm2X3vmWRCJUi7uBAJd/KaqqW2cXL
0gsBtkm57HLULIIQta3QaOF8jShwaUY0LoBqDRyc/1EU6PWi92rB9l7IpnjQ4FjLyzLIUIGt2Fb7
YPSrwl4bQ0yUm9d0m0hLNJFyED7JojMBSKB1/yBrQQUA5+YxCLcBj8iZf3kwayL+UUPeW6vyZsWx
Y3CuJSSpalOm7X4xrqURdGZ4niQQKRVO0vjffW59bj6NwC7Jhjg2gp1KrB4EodJ4gRWS+Fr50jco
0f2q/GqplErZ5GRHkQwj7ntGUKxjUA5LeRu83RWLCTJuKBputut9VDSYk89GurityuI21K3h1u02
1M25QLCJ/dos577ezk/k+o8LlxP3w5ygF6NnTsBZKylFqeN31bKBVRJ2+uMoGgFjuMtOIzJb+o6K
bR2jRujdFkZfcawSHd1aj+5ka1TyF8kzMOay6nAyfzGD8YhwkPpUT+ue/JiGSDpCFoTcuVsYK7+z
w32O0MUpc6BwsSYqk5W8BCw+NQu3ILKTNNR600752CwqQ/3pem2/dZVXQyQYDBNrFVlll51sppEg
vEQpHl2yjS9+a2jPE4eeSyNxzD1RU9pzWDsutPvAR3G6BBWmmsPSFqevFpKve8uovlWz6rJcFTZi
GgOCwLp6P4tzWFmYgWbuo7b9JmudOLOVvhGpO//qK8a8dZdXclytUOo9lK70OCZDRf468ymNz+HO
rAmYkbZeI1uz9XxvO1eFcinJ011PbY/a3BiUy7HJtMMsi7QhwKkQcoILafjQJNoLWB+HIOt/XkmX
D95GEr3nhVrviN6pD7oKWPK32qCUHJTVIiqOHIuER2lqpSphk3F0Zqu5QPD/0ieUzrVN5pwy6oQe
I1n4oceolUfLdoLjdQDZchtlzsFdr36/jalvOCifg3RpReV3jlLLJ06gqidFST9z1t+fTFHTVGvc
ETKJlJXwKCu9eiqibgX6fL6X/lo1I0Q8kiIlGxXLbh70lq170V128v1UI+AIre/rC7hpds5yi9x+
oyyXA1slCzvxiqN0Jopg3usTmULy9VGIUPeTy7Ek4GqnN966pjbOjkJ4rKw6AVDluSUrR1Yrz2kW
qpk45zxQ1LefffpeM85KBmfcrzzj7daHSWx8r+uo/YUwLSMn/ZoRg3NXiIIjTO0u1DNrPQr10ptN
NmRmgU5CgsqPrMpCuoRm9DQSnXi4meQVOaOjzebMbRzODt2Dn4P8/f1yV0+dXHN/9Ih1FW9BFqNj
QlDPw+3gK+3RYu1ZQhvQ26M+1jt7CKadq7UteFpMqW4bZK3IuryU1msf2d1uOEQkFLdq1uFM/HPX
Fv/SoVDJ+UwiZad1LCFkkfaBT9SVqDeqol+NpLv8bL45/mWbRY/O7ryfnWWzaaT6ViMu/++hrdRz
M7Q9/xi2JPVlZ0zwG+GCpKsExZl3rfMGnrQmIp12ULxr7gtQZOcV0Fl9bmIkA50xzd9zfyrXbkB6
OUtsQM+1unAKVVt5IjIfKej8aInITXklbTOB6IQVixZZFL+vZBVMGs2elYLlGcSDtxj2KnPmE1zq
7l4Ls/5e1yx/NQwo3txstloF56b0t9I0kHQJZVYgXY3JHffSKIsYMMTWJqBDcK67+1thP8WtX9wT
nemwVLRI4iya2iPgnhesYls9ZxbRbKSYrmLwmruS0+rXruETamILyWGhxEz+L9nVftceTVEdWiJY
yRD2T7LVdsMvw+RNF9mVCNi7rNare9nmmuW2M+30UbZFSrsgAid91jzNexmQH4bw4tnKcwQp756A
zeZY+ESkiloG2uB61XkpIgRa3+xlw2gF9b1Xu90OkhbzEeF8a+hCZa9qZofgBW7Slzi2YNMFBKbc
fOXoiMhVSRhee1/bwppwDMXQ1koQ+BtvCOEQpEFxJwvVQhpqbhHQlVUEjX82NGUDmkZVg83NORet
SE4MqzApQc/9HiUZteIuCHVvPXQlAkG/G2QPa2DXLlYcYEymsrEhbe95HXufa6jGCDilKqT2kOVC
K1hiLW/1WzPChQAvZX1q22rXmCQvh8m8LTj/h/IU9Pe+ofN9E1dGco7RALzjTPmnJfaLQez68AeS
DqKhL9uaDAaCSdktXvtKSp5+7MEJBEC7H7zWuZ9EQVYuKsA1u2OpFjn3YWY595bmO9t2TJzFzWZq
inYiw+koTbKr9AVjs2hzPSRGkdFkoxYE0fVlbrbby3g9Gcc9bJqjFzr9nsRsktPTcn6zmXKvMrNj
P1JUXWhUpO2bD2OvNE+J6WwDVZ+JNemDY0qE6TKSVdNJ1mkXNDvZGlXjl9gXR/VE57xUfHulF2wV
wPcsCBGtYOiq0fINWI5oK6tzXBFFqYXeWVa1mohPJX/LjbC78KRKr53QZ4E8DKlhLb1Kw1IWdU08
v6zmDsBOHcFts+Jra5cFSgvggPZN6eRbbrrGE4cN3MkBCfwT2eC3AeJ/hRE4Lh2kvu/+8jXhBKDF
gm+eovLO9HFF8q63atXZOPaikFeyiJCiOjpV6Fcw0GlRCLda9EbSAtykmtTNo+G18duQtF78XOZd
+1aq3XetizauU1UP5aDqz6SlEx5ZN8wUo9B4Hon2WAXW4G9la2Sy3ke1xCAAA+cJ5e9j4hMmlQjn
mj3Ee1LAD7JR9o+rb6nLakhawjL+FNQKhGvhrZSA/WfA8qplqauUn9qjLEi+Uq3wcbD68pFkzpm9
JBXY5ewn6dJNWa7mpgkY9bd/2xdbI7Ssi+7o3/0MQbJx0NK7oeBOyXQSOj7RiHedKGTDmOf2Phiz
l9aufplEhzx3y3Ntx8urf2cHhzicz51ElAr4vLy6Fe2/2KbM+r/8bt3imO9/obTjykyDhFhpH+LO
ZJIxLHJO9SbUIQZRyKu+5JxkIet/NRMLGu3CyD9J+3UE2eUvv5vtg08Jq2PD7+G7plY6kwxe+MMr
3brIq7/fTW6yNzQyrVv8V0c54m1s6WeEirWuuKtA6kYjYDm4UKX51iblxhJsaVkHbRIRPExA4802
jAYaRh/qomMnjbLPrahdJz6U5aA8EDhoPfVN/k0prOEka2y56hvWZtaq53vzhHDILkqK8ZR3roZK
Dpkakx3r6Jvm+p20yaLPLSCXrl6sZbVUZmJ3q37es2fL97+rw1eioSMy1LQOrcAi35je1J2TpPHI
U4mCgyLIrwzKxjUBQuFcB8SgB+GdvLJ0njaF1kFH/rMBlTF2j33rTdrtOYvBUAgXLf3RDBwkyTGy
wg2BQ4w6tznFRkGW3NDrwNK3njgw8L+lCJMcszYtjs4YP0SmlW3j3yZpr+w6LBd/X45ktGPlg772
lu0fnH6PJm3/fcjS936N3pbBliAnd60NXn5u0qgHtECmQUmOySKy+/B7TpgnSUQ/+Mu8G7Cx3mat
aFe+5qZ3RQFJELifvpvsSruzmaOt7L4rl6Tuexw+tPMpNAnP3tQhqURO44yrD0Z5KQsjIEC9bw2f
cC1itont1ufTrXkCcd8tOp+PCd3kL7eGCDwsGmtoXqpZ8cjTltsxOFJZI1PCPDbF/EnWZDGUpvjS
DPVab6biUdrUCBBMPbv8uDH5iGZzVButZZspTOBP9O2sGN3yZsuy1l1MPcHqt4HG5KuvoV1+HZV0
sANpcvFCjiFtuQdb1k/HeCNtTI6iZaVH7Q7OyF1RTkh8ILP02Hv2eIabeY5FjTT56nGCwr8Bmjav
ZFUW7OF/J1A+ZncSt7SxvDufE2/ZSZpasq23kA36ZQ0YmjzhcSKSzEeacSz1u5ToeLOco0sratKu
h7Z5ZO5wkDVXnU2iFPWp2jpIbi2k8Vo0qn7n60iFGR2kOWkLB9W4mFO8aLI6XtueUl2i0uJ0FjTv
LnU048L/2yXg2dFeepsDFLU3w3+mUltmwFBI5u7NQ25GxZewInHVhUoF7EhR1slcOScTQsnBa1Rz
67Apct+TD7kCwaK+WUX0lROu+ocTb1HUCDbcZ+qtQ/bcfefp9rKoAmx213mLgrn5qWu9g2y1lQTi
fTrxFUdr1N6pxELuUyRuVoZe2yfS5r+DVAhJoNCQ9BamW3Gz2TDad4XakW+Oh7Qr41T2sKx/dSN3
8/8z3L+9qrSJd8i6S18HRMrX4viyFUUnTl5lQbLRKibg93QzSY9An7RNp6v8QYWvtMn+skoi6CPx
7tZe1m7jkiWTwwLZFqRLHTrCyoXMcvZc9SnJos5nUPbeXcMJ29Tk1a7Q1eiSDy3Zv5ZhP7AbhPKU
5wNXQod0gSyG9Xm0uqch4RusjM3SGjjjZJV/vPJVP6BW5eXkZfq6rkxSZQRZVTcsCnklCukyCzpr
J3atozn7MevldMcdDcz1GPZfSVY5VKRVvgXAjbbkl/e7KvJjZGzUrxbfsV3uOuB3Cqd4HUlA2nru
PK1ltRnbfo1QU76VVX8e4pVqGfFeVj1dwK8QujhO3CpfA0hWpBuB3qpUVTmj/0xccw5+rVJd/WXU
8p/VWuy3yqqXeD4osv5nq6xm96W5ngL1ez/PHuRXW0V1KDWJ9W3zhOjogRWMraFYwn9mlSm9epY1
WWRhJkAW+vd4MPJsPTp73Wajn20Dg3QY1bheick6iTHVwCEQiWaywUTK4drKT80kRUl4p7Wlr0t9
gD37u9mrLKNcyRGvw5JZu5hyX1m3SMUs+7QvDlaSoROIXOxqJv78q2oBYdC9z8o8WOtZC6NDV7v5
k5EYXxHxzLZlEBCn0wXFWRauP7anwb2Tlampqm51azSUQFtaNRJLY1cNO4CGr35ekUzo1frC0x3l
0grBEE4Dgrs8hbZkacYHe1nlgbkYXOCTUduxb4Cb7AWBtt/PPUqXHF/EnzodRqVtuV/aIeBBl5Rw
4nvyMrqh7WFGFN4XMEFftLKvn0xjSg5MlbQ1iOfhS8L0ODW8LyY7dZzUliqxsLr2aM7ud9mPdQCP
b9JOHkYyHjmP6Eyeu5F1RZKp45Op2dpnMkrR7iREZC+XjrLIWAqFTsljSqwmZRFVpH2qbYVAeO64
kIbL2TmXnr2Si1A3FnJtebDU/Fa9a5JYvSsa/1MdBdpe1mQhG+PEXwzkxp1vdkPXzVNXGnOFVKXa
eK/2bMxn24+mRa8iKjgDmVt7+uhuZTVTrJdeL5aosaKJIbA1phaHfGp6eJJXyRxmzUJeBoGbNItb
k+q2LFpqjchwunxw/HmJ7N/CbG0PmuM8nmJRBOzC5KvaGN6dwu62sgH1LR/pk6h4s82cjMOyDhv+
1gPRQ/IyFNidWIhaiAfO6VoIks+1fnXqOHLT0PoCiCVipmVUdAPPTWP5GTpojMKlVtgqRs911net
0O5pCJfnqR4buzbT9Re193+2gr6LD9OAMhzzBHdBLl3wdXaSbR2b5g8I+/sm7tjkA9LA8tHf241T
3MuN/FSv5oUa5OFRVgMtDNeVCprMTZyXZpzRR0rmz7bvlpu0Hdl89Jz6XdiLSp8+kzILlpWvMMc7
y4oIqUOhjtG76SbAjL3muZugQGZR/12a3WwIt6UxLqxsZ7NGO0DuhtQsrsw/q5MyDkK+kObr5dU9
JNwK6XDgub/7/DXO1VtDXiBf3MYMPOfBIQ9iW+fOcFKCYkDwHikra9DuOrTMTcR8scnWRB2HkyyK
On9WxsDZJk1s+2dpAw1CDI1e1gvZgyCTiO1pMWqVz8lO4/ynRPwVrW9yksp02CS/k7n4AzrzQrZa
UfypaNRuN7eaTlaD6BGFLSdBpR2RpffbUWaBgfSxCTD7wjI2SUBb9kxoSiYhdcshxlapE3tTwjOD
dq1r6ioI2h9lyVa+klboBJL3QmbFL7F3/q/IvnfDzwYpAH+1CULGXw1u7pD8ehtGekuV+Ktw/J/j
/9swN9tVPv53j9yCrMJvl3cTiXcTCXlo6X17r1aoPwZmbiw0palW7DEU9yiM5feOuCK+gAQm+05a
ZDGHqMjVg+18cPXSdmI9tLt2+T3CWE0ZtzG/W8uecmjTVfvLxF6WNJlZH6J4YZlsI0dhvJljK/AW
Gs/Vc+kOa01WZb+sTAuOM1VzowakjZPm13eniIjQ2zuTr06+r8MNf+63twav7fpjw6bj9W2YqhAB
U1YIOTsPGdtOncdGqW5V7kPaeOaZuJeDbFOFqRgcQB3GxOxIVGVDW3bDutY8b6XHzMOXrOD8RUO7
UIN2rj78Ue9s4D0nOQp3he4BNZtbO7F/7R6qy9lxk50bddaltYqU52vGEajWqIToQDa4xLNpXeSV
G9TGPmjbp6uf7BIM6T+5n8+7jH8GG9/0cPhJ7NrGiBa2GFX63YYScaGTUxaH60tqsDIisrJWgzht
HPouIAWvLHeyitY5QsAWqUiy6magPuruCcEA94i+hHMt/qrKBmnrvTjalFMYQx4k9s+Ih3SBvk39
gMZc/RDFnHmZpU7G1zDVfMwU5Jl8tElnnoLtKh2gdciq9JN925i5h8kG87XvX+M1Tdhuy4ZcbA3V
86NZ9D8Lr3OOA5MGUuAhLZFM9atBSJZXCCGA47Tipqg3sMthToAZrLQqWMkRPlzKYaW3bPEhiPBD
QxppVhGPQnwTScwyQxO+jb0TKdNssg0WaunlkKmra50sVPd09Zq8AIKFHX790GLJToXoD/Wc5Td5
gkzDU+YrZu0rx5msQuZXFFZSKsgwc+oH0EfXDslYRqeIPFfo88YhztJNwB7nLnZIq5rLyjpwZmvv
AnN4VIyBLGuoyAtj7tsNC6jpc8IuAvmn07sewETgG9Ju6rS/2nO7nq/2IdM/2KX/TDjJ1d9MO+WM
qiJIlhF80lBVl1qo66YJy+O2nKLDLLR3BwdpAQ0BvU0jxHYNFi47flHhSrYGoFlPvp3wgBJ9q3yy
71Ul2nXCF+kD9+AG/isI0/mhsXtj0dRQe2DBLSB2G18MrUMeI+gjcOYmKa56oy/S2EsufVSmTygu
3VXQxD8RZpVv7KBRAKx55SePTGb2j0qS/dBo58Af1cTsTIpmfQZdjYBQhQjQ4NZXU2CHAIo4ya/P
Wq2wl5YRni2dpY9skFVZlA557H6AIk8QCubLzVFeKQLpXAzfbsNLsxzkZhvC6HPnfErHYt7URhNo
m2q2SVpUWK6tECKtltxHG6ZRosmKk+o0dgZ38cyL0w0bSNniP3oRSxUfDM9YXQeR412dzKR/0xSj
3sVGHF1uhV0QRT1My5sFPFJ0gWOJVsIcWc9sSQZ7abu5yKumdOelr2nK6tagTS7d2DUNtlafkXco
XuxqlJdFTWQH9KaVkZof34XhsBXXld0Xt06GQ+BP/cFTnZ+FtMmqbLhVP7jElZIuPtR/D6PMvrn0
kdVaytZb5/86liNeWGnLcIdm8x60x7yNRidc1AKh1UL2BwXglqtS8YxjHnqgtyRqKwEadU4431lO
VsRmr19PKiqX9FEL/ijTrB+lC/iBCLISAkxBUFq7MXUcZo+18mkYtD2Zc9C41XDk8Euwy4W9mqvv
RgKpI4pD/VK25qEJu82g9Ie4sYqvYeY2PCUN5SWKzWo1Nspwb6tWtHVgaxxdpCeWXTqVSNvpwO/b
9kvWOPGLUSrOfUEicQ7u7cXnPOa5CA6ySRagHwhpVht0A/FmXvHQNOYCzd1vFVrBzwnitihXKEtZ
sxAzenZGfmRu0q0m5torx1jYSpQ8BWHXPyVjFq/czG+3aWb3T2pRxGfugK+yURZj4H92mS2eZA0c
h7NtTHI3Y5VtoSWDuWIwzwl/DjY3abdlI/g8dS0HfnPBHEZAfHoI2cSciCrkk7XT6tsqhQYURcrA
Q/iXEo8UxtHSBrCzRXzpraFqyi/IvDggltkFULKQU6YxuZeRVkQZ3lVtltzLICzR1oiabAvi+K5R
U3Uxtcw6HKstOS5M1AWx+uWjU5jFI3NpkiXyOd/KqmwwCvKE49i5SFNj9fVJb53nq7/oFChCLjVg
0ZNOfZwuB7P9GntBd5QunGS4d+1sL28dNLVdqtwkT41mLhKHSXBSRr0FKjj1916m3MV1oLBYIvDz
gmRZf8mGhvN/NSVpxQfluTUcchbQKKq3vq8ZfIh+s6yskCMy8TBN9QS2cYzsj6jJQjYWwuPm9r/b
ph4VvrEhuTdR1oXtQidkTe2CG1lPceYexzGs7tAoqZaotGbf/m+PjDHGP8fotApNEqMIdlWStk/N
pLz7vMdTIWp13oW7eRi1paKYzZNRjO1Tkr7rZpo8SouFxghKhtawkW3R5DkXc4STFDTtQxrrhDVX
5oW1KcrcWd9/HXhkh5YSv7eOZ2waz4j2RaLal46bgT24/rHmMVeTrsvlOHvK2i0JgET13QWHOSO2
NLf6ywR66VrVe1t/6Xrf+VC9tUrnf+ubs/e3g3mbzXp7koWnQj7goVuAcvxlk1dqB/GCrWCfU5Bc
BHhOGbK6KmTJ1dXYiWjSuHN2mW3Mh7mEji2h7B0KSDyTnOdem5Xd1HeE6ud69EmtjCXQz/ArgZOE
g0Xui+7ESCSWxOAkPWBXI7pYg6JfEggyJDfxMzllQbm+Ntpx6+ztQH0LSWngqMd/LRpuEZ49d9se
AZtV4c3GcxWazZHjj34hqzpw8PuoSRDpqZVuaRhvml52T7KtBrCQKFV4kTWtnMqle5kjbuX3MHDc
45QoyZIAAORFJns699VsLJFbCr86hrNhpmS99W0JVUSHkGVPSvhaCkEw4SB7JkKYpB4hOsmeTK2j
r3NlbfLJsd6GYSi3fbIOA9DfMxHD9T9Rhc7h1GrKq90PX2urTu5kTdVfm65VXwip6x44XDunaYHy
d+dzkqmnwVJW9XzItoQC22vi9N4z8uP3VW3nM1H2yrwribrWU7aGVFFY4Qhz6vfVmEHKYDEwbGSD
LLQyta9+DsCPI9Cw5a1/2nCIgvxR10CA8MONk6OiNbodK+N6Si5ep+rcMVPtEVLzsEzKxuVDn4NF
49QmOC5jXJZuUBztrqrc62Xml8VRcy22oJ0SIqPyrTOgc7PhViA1NBIGPvGUKowBWZyuHZ50X2iG
Z2b8LfX9JVuP3Y8s7u9NYFSf5okfjGlU5X3rJeWuH2z2CLVMvxhxpa5CjQN7mN1fZKfJ3ZdQiL47
1pAtQjWvX/IeofXa8ftFHaAAzvlgD1GU31wzmfWuTezumT0JoTVGbLtsrYsw4JDH/CYbnSLwnvhg
ZJMskDt/Rb/bO8uaYTfu0nAHIs7E0KCL/3Us2Vgps/vnWBGCJ6aheWdTdJZjxfpzkGbmSm679VaX
om4UtT/36z7U+1Fxl1kHcagRc+tWh/0xw4PZwYqwnlMtdjZVnyfrVsy1+7gGfatwB+5FVR2N+cKu
Nee+1BSt1J/G5EF2lIM5VrlHwWPgmUc7AkEV2VqZd5Rjqcb4768UvJRBxKPHCPxrEeitRehomESb
rm+6hWzx+upns6xefdSs0fbEeexvneOSlUUAP2ihTQa30ZoYt6Nuo21GGCtngSn3V2HyBfZcDbUp
QpaJy6t3FhFcq2jxYQaRp7raJ0sNCTNuO38zBMX02ZhhT/0ydxWkXWlWnX81/+EtB8nFnt4f3tIc
xvE/XgHbeFTdfsfKydom0OifzSn41tv19A1IyKMCgOjV1GOL5CpLJXOzZvnTzfNCeoBZ3Ay9Rzan
H5YEtHdvRqyNS4MT+DOzScirqtIWZ1nviBsfBBfKG74xtUa2qzB/5EF5QVfG/TToNWpHFbvaDvup
2xrOzsFpOuXU956+nouheQZsPsCVa8ZvRW2IG4/5g42hLdThRZd783NPYAt8EpUYL/GpWTXhHv9i
R0Pt3Jql+hy4sGAHy/rpHyEUdfO/2YV/L/x9B385vvxA//S/vW7AOH/5y/fzp/+/jC/ffy3evzMV
65EDlGfDs76HRjd866BAz0mKPoy7IJMuAvhv5Tu2DPRv6Kf/M8amcwBy2zPhtKwd9KB447v+9Ble
Gyi2WnlzdJjHlbAjXjx9hsizNH/bcxLtrnbhP7tmv2P3pF1kCK4cGzOp60WaKfaxGgwHAY9eX8kW
WciGW1Ve1Y1Bl7+ai7g7dOE47m72SRssdspC9QlZZ7hMWaJ/KvvmxeVU9Qe83Uxx4I1187Ab0ahZ
jmBYNmnp1aD9KNDTqk+yKq9koQwclwdm20BC4ZGkkKJVzu1ZFknptedIFLLqW6O1BPHSrm622uzY
x5b1QJnjjWEG80L2k11kw1RClSWnswbv76if+tlA6q0OXgrXik794GhX+xSDOBlTGzlNFUUS1gbm
pR/AvyRpdqicDhX1lGiurZcj3A27XTmx0UvenEMq8mwI/l0+P40RyxuvYLnlTE+og8xPLtoFpJT2
iC8KG2k3E8KuTDgimzQ/W78nuW16akcPBC5hGZCPvbpaBqNLRkGqX2SrHYk8K6LE1poRzk8dIC6x
GmYy2S4N1fDe43B60+AS/kiTeweSYbCwbeIjZpEnCFZ/3aXMW/SCsINe7T7rZLgNW5TnwgsIKLHE
NAakfCFxjTvVCYkM0AC7qVV5kLWRrZE7eVXdNX01Xq8VnrErS0/5zEYCgcjhJ2soC0g9r8hMPNd5
ORbbup+YMgPUW3I4OZ4t0rZyWFCQfoz+q98Uy7GcTHi3pbIO1Cw6JNowPzZWDHIWsNxuVC1v7bZh
s3FHFGM1JRhf20QAH9s83OtxN75ObqwtWADm6DDQOlcJTxQE8MwsGlEpqXhi/C4QgfxZZX0UHxSv
gkcPC+hCGlT/0jjdkrkIpyaxxm0jCdDEEVXy7IHe9fkqHg3+S4Yj6JoFscRswa/tstHfS0VoiDeJ
d8eBW300iS5BG0rpyZcMww2Dt4uqJTsid139QRZM7u8MVQNlGMAuu9rBDphKed8Quf1QpCSmRPoM
dvtXFzOqBvYNw/ebaQbSuVMNNrRvw3BOirANT8Zr1wYw5TKdu3yl+Qgh1wTjnJNZN95A8VeB2r4V
lh5cXGCeC2lWEx0FDdN+16Bact7vbpBgJ24qYUNxpegiXFnN93VSe8qqi2vWSEVubuZey+7cJMiv
RYbUCcLQILBtQlEuBZGVW9VAh81quukuC3qb7BvN+QyieVOaQfG9GNr3otbGV9NRh7Wix80Jhbfh
VLRFtRr0rn3uq8xfcUQe7Rotml/ZXyCMJqhJvhi06TV0u88KsSakCVJTA4v5TTY8mXlrPqvETvHn
nV9zlHnuw9l7lE6V+MqQ86AtnAjSsp53W0Udk01lwu8j92V8MXrvpPDc/WK7cDCNkeCcKEJ1kpRM
uHTj0H6pJlLoCid1H0bIYsdBIw5gIlL7S8Xmm+E55Rvk/XQXOEG0bVqr/SSOjKQDKr0wcKe8P9S9
rj/pUfXase+6DdgL2NUC/Np6mvYsIo42Se1EB2R8SYIEZrVE7Ev/Oio/Kl2Z/iGglLsf+eKPoedE
O6OMjJ3b+OpDG8D2Bjw2/0P8EAAt5VsduClxN41+HzjIVje9g+QsoQ550cRHTxCkZeFPs3oi9ifb
TCK04ma7XrlApt2WL9S1xRKOocZH7BgmRuf3OHw2NkKoyKtVZT4egtlha/HvS1mXhW6a40EljeQ/
ndRWUTl2DobxYMUVoxDAGBIjBCpBJcjMiLT+EtSR9VDWY38fe19i00BWPc3C/BRM/qNsc7zWegjL
Xt3VOTGpAykF8TKxQnPdF7bGGZaoB1Bml9yaC7BvuHsmjMfS3WYVlL+p1LXdXHMkTTK7wzxY48Sn
mYn/RsCy7+6bJiLsXx0usgbwtrsvbZcd5jzR19ImC8FTQKtAuyBkwlDS1vr6e6Yp7eHqYb3rWXBg
h2KGJdqTu1UQa4F2jIh/rHTngdP7+C5VPURmQvchMyrnIc+s9oCmdrSQ1cAZ9TvUFNnC6935S6MN
h1En0kXxknnXKqa5YdKhfiIAEfypsm9G5YGdp/5hdKrk4Fq6twj84IdZJmLKJzSsrSe7Ym7Scm62
GCEov+hJnK4av2p4/RQhAKIEz07DhMVxSFlXs9o9dqHacGJb9He+kCsAETs9dR1RgpOpZO9BgGyz
4wCqs23oAuR5P5R+k3xFxS9Y9JmJsMcAUi1xGx0xiJjQDKfPnsHFooXVxc5Dx8bfehoJPyRtXNu0
VUM2BoEHOzvXjWPPpHcf9HyMriruEard7sx5SM6kf3MrssfkDqlFHousAh4mIWZSBeX8hLyZyvYI
gmyj41qwV0btHf2EhIxDftQOINs2dKp/THXal7mA8PsWGcPdjMRBFk4Lu9ecl9lGHjfqahbVQU2G
tJ6svCao34lAQhnCKIAPG079XqYL1kLB+6TaxQmUSLqUXqlDzreRusiOiE4gX1ZumoNF1Zv+YjV+
zW/arpFCrZRXN/RIivTYnSj0/skKlKU6nULr0qdlhGbNmB90JJS+GWX+j6Va8SdVI3wxil10ZTX7
fwg7ryW3kbRN38ofc7yIBRJ+Y2cP6F2RLF+lE4TUqob3Hle/D5I9Kkkz0dMHaKQDVQSRyPy+15B3
TZIJoKyF1EXqV2dp1yMQ7bctpyz0hdrX3cWZaWSSSSsZt2AxO+TwuwdnpuPKqj72UWdJOnFwnaR4
nOAuHjCZ7hZlFXe7AUzcBnsk9RI3YYh+hXaWJZCyAFPmA8qFzTZGn5g3pG9E61LvxUIpUusBORax
GAfL+9K15QUXCMdf8Kq1ZkFbPvUuzGKYI2UWbjI9503Z67ECOCrB01VENsSMxr4jTKVPKx/CFevE
9nQrlp0nNo2JIJNDWprbEEUbJ9ZU9aDGNT5byIwuEuGVd/KQzsmbim9+uFXG2Q71GuMkG9XUQH2E
GNm6NDHzSBxQIY3hR+dETzeWgvT9CA6Mxzg3rlHn6tcg78ozBENUXf9VVc9nDQqT3jDax8/6IVaM
pVV3xUYLYx+daAw7d7fLMSOC3RnN26XkhbEcbU911f+p1RPa+kOQf6TnuneaDyU224XhlOOjU00u
f6nRH9jZuqu+yb+xArBw0SCF3KlZQCYMip0sfjbciiSvYrfO7n6rH4xWXUXoaq9kt89DnhPCMLKr
rDGctHBWw6i1S2G42XrwDqrwuwd5CBy+Wk906l4WUSrXUPxFiWeouweFX+EDMpfZ1ncc3OXnUbIO
NU3Y61rkHmS/voH4Ek/e5jZg7paLINvUkzeu5Ki+MrqHqlJfsCTNT7JqcPCa7eroLAeB3ctxGwl2
BRmKs9YTiBs1nCv1qicYiyw/s6d4V/zU3xiW7h8IK2sP2oS8q+wx2PU3olvqY6061b4y637jNXgF
q3m0r/PC1DF5Ed65bOD7t655QpUECVe8BFamMYtUYU24Qga22hO3dN4sXi5hYRsvQahFpx4M2rLw
LOdND2qmQrWK2GXn5ovpYX+SOsGyyUHMa5oT7+tU107g08JtFEX9JW+aYo3aqPpAtN5aGnUdvZRl
qKEvk6JLb41fFAwh/qi7aF/Eus67zRm3oTd58Eo4tAGTs5uNgt0N0XjLQ1g/Gd89M3GWzeROxzLu
7OcwsdZBMVGP/spWm9BNNTN9eM8EUekOWVePSAQu5DopkHn4mAMLC4qhuLTFVN17Qf9VDi8cYa1S
E1l2QfY6DtM7gs363nWBmrfF0J11287WAW67T2apmVBYs/BrbeEeLbc8Vb8Pu976E5GDZ9OK8/cw
z8ulWmviIRtGfyOv2LP1uF3RRrf1rKQ95lODlT+Vw2AC7dfCr2bQ3YlYsIniihmoiu8aGa/xj9l7
RheB826FOvejt/STngbGY9ADw+gT+73XgbIoqA/sDVSkH1U/YReJQMFUqBmGXtkNRednRntk5miX
EkUHqrVdjtk3zylDDKg8Z1lpldj5LsW+SxBL6ntck4nXgKFujG2oYBEuW4eYHVoAJHspW/USUrsN
tRBvP/OouMJZoVnsf0uCNS9/7VvZag2mXal6MsM6uYyKkc1UteFpRpgVudhXtTU+s9cvDr6IgrUE
lv1aH871Eoj2a33BeuE/1cv+ylBUZCRTc6cmkb9JXS3Agl6PnoNOV7ZtjP6B7UXxcy+U4mAJzC9l
a64lCvuOkTfS3Oq6Ajf1IbmbtDmJ09TfJNzDULrk0PfIFHyiP2Qd+U7S8T/QH8pgJAdZJwEisqE2
yQvUgENtHaFjF4e2O2fSSSMrkXgvHWb2WlhYnhTvDY7XL9UsoE8QEIWzuWvyYcabNgfVKCMFxtga
Z3km5jME/S+DMiUHWfVZn2dWs+1/jJINJMT/Guo15k+jRDB9r6ba2AlNiy5tGturHLrPyixQWZd1
8uBDbdiJwsXVChLPpa66lgUu3D94Xsaym+KOv/DHENzBtm7ZOsdbP3ktz4M02czElZ8qFdWzVvYE
3qE161BZdUZe7SqEbheJWwcYbs6fEPMJ8tryOrfR8ycYRWevUk8j7qS37r01aTDttKH67uofRR4N
38wi05d8DemF1LJ5CDAI2wjsdi+BFpt4pNX2WklddpZal71Yagc7pxTtbpiLmVkhvRw71UG2IubQ
AWUK+tOohtmL2aZf3Ki3znC6sxcjYivPU3VoAn42asKn1pNavIPhQ94oMKJzpLjpI8yhi6w3nTwH
oQFpeMJR6d3ui9XoWtkLtu/GsejDv4Z7KRJjISrqZ91K/uNwH1DLuzXlt+GIsBtH33bF0k510Bh6
6C1jl2hPrI/sBZw2eq3bNxdRo+emqpWrn5BIT53otdUD50CIp8HTpohfB3atG9WuQUtxTxauYtVb
MXo4zOlVcB4a3NkH9KF39YhFkuKP3aoJCvNlCq0/iwR3ijK5h5rMEnsmYcDXWERWfnZ0YzhJp13p
xztX8XvHjsP8l0Xvj6qqxLOwTyMPCGvV7qukfIhQp1a3cAKan4p4x7R7rKIeylbNz0FcwTD03HSl
GwYKiPMhTdsvCXIp+7ErMQ4cmyi9aCiOLyPbbjeyKPupc0M6CpKIlZ7dLlAN1crVE1B4nT4+DR5R
hEiv33AgLMmQj+YKNNIcUEBwG03u5G7gpfZiNskiNuPmzdAt9eANjrKUo3xftMvUxCZatqpvI/J+
bwRawlOa4KQGx7th9R6lq7H2ikMdqtaKsGaw6RLe4GgMdBY8RnZgtnE7zRHqrgHknsAPESXpyP7H
QZ3u9VkmZ8Xa21k0fcX7HY2yJdHH6NlpYpBZeKV+pDVIPc/6HgFDIGxsT496hg3tMBj+0TDhsyEV
Ea4VG869WeX4FU2Em8mmo49ofuuZhUkN+khbYpuwHbzC3sPdts516JYrd0zEWyXMi/wgIwx2MVxI
rOF4kRbqBNQg96KLPLPq8ruiBDaJwF/qy6pxMbDHXTwl9LkbFDacnWp2p86q+5M8a7PorzO7N5Wj
GgIVp8Nn9W9dcUfvb61tN+uqWAWByZi0WdwG6c7FyuqWNuu5QXeliN5kYzHDRfJwMSZO8iSTX7Zi
fGWplN3JJvwDspXA32IrG1mCJLdrlaGrHNKBdHIQC/+KiZ25wqgJaFMIm13WefMZcfe1ogrSxbgU
3upLT9S7juztQvb4HJCESEu59lCC0vzXRcKUf4oTIvIzf4ysl6PizjFWbowduWz46ep8oHEJI7W4
ZyvRPteZcxeOHUiQueRo6bOihu5Zluw6/+6lsybHmHbPNo7ueE0W08mciwV45kVpOD3QCUaqiNYs
he92h7aeuue4C8Zlik/eXo4l4o21ZGRMOzl2UJmwxz4wtrd/g4bCiNfhmiDHOiS5Nq2uJhvZ2see
CfRx9tcrseCsUgsLxa4vXjwr2k2qsL9YhmKtEsAPkIeC4gn+4PVWjyrHKmY/f1KHrHlwDPFV1svr
hGONOqfbTFcrg3vdNZPzZWgNjdm2qS5BGLtnS5gWYQgNDcEmHVb1gK1k6QT9FRZmf1Vmen7Fa3JS
XSBnP+pNYQYrEpcmKzR6yAbf1DCryFBgmav8QlVchF3HS4ZZyVHWpUYcLZgxzVW5byLA3xqr+HXp
inEfk9h86vPpvql6fIIaYoGjXXdPlg0ZEYeAUz+XblUBaiYVmrOyFMFXw8s86Y+yOHpRtvaTYNx4
MRhEp22tTSaZO2rgtYtiPsU8fmNUXTAvYahrZ3aPBq63WDVRAAhnxuFqU7xN3emQFbby3jClmikr
crbWO0RG+XWBiHxvUneHiVr+zEuiPqIQOzvsUo9G0B8jrjeq9mj2WR6sxmtQltoxZJl91OHJOC0R
csGkvTD7oXrIlMzdBWM0bIcoGZ9SMfxB6N/6I7KYR9BLeM0LI9k4IC8OBNPDKxK4yMlYsfWHkz1Y
6tB+awQWv7ZnJWdXAxRQ16BeFTs1jmgj1AuPdQ/THEV58OLeOM6BGeD+c+VPp66s1dsy3ZAfRvNx
bm9MLV6681aT5f0SQwLvRPzacFa9rYarUFHsVZs29hkH75Y9T8TTEhTlrtN1G3wNDb5ZAxjtzAGS
IpP1TlaS0XJuzWYQQDZxrW4xoNS1ajX0TlTdmh7wzjW3s7EUFl5jkzIbDx+Yu1TYNETTg++y4URk
5SxLcgDZQ3U1zFtVVSnalIVtuyyTurrKLh7vsP2Ua9ZCRw34wZwPvkB8w89idy+Leucn50DdwXi+
QrknrF+9mKgv+AuI8w8q/+T3wI9j7JLC/FGFu7JWUywGClRZ9rY3BXt2S/45cUP8kIi9PAZ+qSx4
8JsvXZn8dUVBDuRfV6zRzdq6U6ausQoVO0OL0bSoKu8NIeaPytKrawCTALtH90VWj7pKeCWd3K0z
9ypsfWuKUHtitz1h+i5M7jX1Hfq4qwEs9wFnqvotS1fy/2Fy6gdLZ8sLnc7OC7jYyfBzEXdLZUES
ylqm44TRUm9Up0iBcLoZ59NutgKSh1orbbxD6FMggNIsZOVnHx3l3q1ZpOoyzAg7SmdgTYy7rCFR
FfFMLkwwms+jnQjyQBM8YD/3133VOC+NNf+C8leMxdyz34d/3kqANnc1q71VYLT561imDVOrl+19
TwlXjud1G6UEdy1cnLrSjjeV13dbfrL5W4boSTsHbg0oMKu4iLH/RIj23vTteIG12fS1BUnKGyxN
7kUcJ6RPfdiKP6Qa5ZkUXLypMt5a2GizyvU2n/26qE+XoZXqywxvvr7N+us4H5LSIY7uFx9tigaI
LMl63Q9hkZYja1H0l2/d3KQqL4X5Jnt9VjcjCxxT5Onus6EsCGBFNgBGeTX5ebXaaeBd9Sz+WvT+
2mBqOCf1gM9VO4YPGViepbBAoY4VAIY+yMsvmta8YHoZfmQ62VDRMuu62jZrtYItoOEfhFNjKqWY
H/oY6G9uOQZEcNLhSfTxsMqK0rh2SMBsRB3Vd62AUSJ6YyZ09t3qEy/fBUO7dAoXih4JMzIsfVDf
yeYaPijOMP1HzQZxWxIORoonj7GJy++n1sJHRwPGlSkFsfdYYP6G0SR3O2wOLXi8N5h5sntEnGUf
d3WwrOo+3zFLIbtYR8YqmCdceWiaqAhu5dissmqh1zDJ//E///v//d8/hv/jf+RXQil+nv1P1qbX
PMya+p//sJx//E9xq95//+c/DFtjtUl+2NVVV9imZqi0//H1IQR0+M9/aP/LYWXcezjafks0VjdD
xvwkD6aDtKJQ6r2fV8OdYupGv9JybbjT8uhcu1mz/+wr69VCPPNDJXbveNwXs1Qhng32E54oyY4E
crKSxVYzxbHCfIevnFaQCd5F96KTLPW1Zz9BewdvdGvVWVkieXmRDbkYoFaVObpmDkJdRpes20Yv
3nwndPbOlDQrWURrMFtWThqdBqMo3toViOr0LdZJBiWTlixlJzXuupVLKHRvZOFz5mTnqRmqq2Z4
xc71826h6Tn0cVmZlQ50tcA7yRIh1epaacq4zmo3XjllWl1zu/v69/dFfu+/3xcHmU/HMTTh2Lb4
9b6MBWoohGabbw3KOWDq8vtirLr7XsmfpSm8noEpyibT2kiL+ahTX2QvdhMJm2l2BL6WfRQzZ0Ye
zE5r8fSJP4DmVffccuqjuD386GXOkZIfVapvGajyqu2y8KPhJUG3YvJIF8gS2GDIKOFL0CTtQzY5
kHnp4ytefY5Mg6jI9b98GfrvP1JdF6pmuJqqGxo8POPXL2OovLTxe9v8OnjeWp/VsLX5wP6pZfHG
mYlEkQfC4F+VpTMEq4okx091sndLjv8Y54oBZ3weLcvyLBgQB1anlBDipCMQ1bQbYhgJCwErPldB
ktwO3ZBFqJ7LCsixqoqcAr1k2a9csOF+d5RjZP2tC4ngZ1RJfHQRak1d5GYGK0HHrvTvvyfL/v17
Yq/mCOHqjiY0R1fnh/2nh1kADp06ttTfpqpuNprRphuDNfSecG/yHPX5xTEi9WvmpCSiWjMk7h9E
l8BNlIVsKBzjGQ1i7xFadnToUndcx0OJHWHVPGLSirXnlAQPXRMl+1sxmFMsMs+iErjetkqEQU+Q
tHBVf7TIXMyI7n3cY+n2mZmRZ0LR7bvPsXLU50V/6sx4+bmyx2e9NwD7RWKReQHIy7HIRv9ow8jP
b+VAx+6Tb2srW625y2c/hASD2whXjvhsTqI0s5a9Lvz/MtsKMU+nvz7Wrm5ruinsOcjg6Navd6hW
tRrdd0jwnRKWmz5VXVyW0ElyXIinhGPYv2Mhd468qjsVjYuYQZc3b3YtwqOedNl9aEbZvZbgkpr0
rrGXdbdDB0PGDwqMW+d+sg4R4JQYT9duZbEdrey+L4RDsDlpNqP8cM8rSH7nZbeGOuMhFwKdOzb0
rFkMlYJ+tR5zWsI8IJTs1MvY1oqTmxTwhX46bRBm3kWTd/XUGlZAlPGN94m5Yw6zTtNQxtuh18NL
HiViDby2v4+YOVYYVsZPfkcoj2iG96IUPVS8YVLekyD4pqiA9BXhnNDlnp7grD1UhtbsJgBkhIPb
+CqICV/lGZyi71wABcsfVXmDGGTUpC+GOw3ObUBR+jBYU/Czn+ObDvqlR7gyVJi18lkYb7LyMv5K
+AkCt40Yla+W9tIwe/yQhQk9ej6L7QlJe3laT6F7q5RFAPnGofnTjMmR+0sw7fEcNk3WbhMA9ZYH
P94ZzqjsSQLHKH0rtb7UnACrBMQGTlgFeKdEabojcXmEAijJesuv2Gv8dAr4e41q/XT47JO7LG5X
smwJ61tk+PXWy5t9qBbBc6C2xcokR3HKJ8M5u+TRl/qcFGjT2XgzMd94FecbsqzGHuNy8sheS163
ssYbnUEyGAbPx8rQgfI6Ex7GziUeXQPLko2AlKNLX6GLYHpTsTSqdFyMaoRN2NxZb1zS0Vn4xdbt
5jS5vXoGVfrXIcsw6iEmYG/Zz09iUXepeo404IvI229kP0v7UMcmuNhN7NyNGRb2g2cFX9wedkw8
mmzLutq82gN6d26uh1+qLoeg5TkJOCJDeSQddzY6z3smdtUt3OhALm08K16l+usOj03Sv8Dt3LK4
6Ar8CqR7sRhPp/Io6zIwr2iCasWFiM5zX6CxUbFT99dshQmAgYHdjYg5++vCZHGrZOBH5Dg5RJ65
QQThKOGv+bzW5CCcn/CwrJMg4YuNwOCtjckLVjbbirXWCFY4qOufYYPkR9OrrEttC+syRqAO//7N
IZcTv8xLumXrrmNajqsJw5HLxJ/eHGYZ4W6sWMVXxYiypU1UaJuXBd6iAJneOxMFO3TtXnLHaY/E
k9EvmOudCKVEtTCnSzIp3tU3je99YY341LJ/YTlRH0wxqK9RWSxkfeDp4Y5oaLGRRS3DIhQExxNR
O/1kBEN1u2ypFSzIGzU9T2aQbhKh9RgvJOFGOL7DnBLbrz3yRvEMiv2tPvWXRtHmX/wxdtY9xkD7
BN3F11DNbwDjCK3SWz1u5u1rQjxZAn1/659RLwHDbqhE6Dgcw8rJH+e85KrIQmMji8rY5BdYqbuY
eFeB8LKA4R10+T5q8+IRg2wyLE39MY6Ktv77u+X823ued4hNIszkfpmCNMavb5GqrHWHLGbwtQta
nKC1/HWyau8+Skv73OdVv2jMtn8f2gD8gO9asJUd7RmNnA2W2P272Q3J1mlFuDWNtFnXAUgXHXzJ
UZsPDpm1oyzKM1kXmIJcjW0fIhFnV97jSLqoLLhKvJCviAViFzvw0PSlWpw8bexPBWYZz81oXoIq
mi6IEuXPrjA/yHc0d7IUzEHKpgjqoyymbdgvK9fu99U8svTZqvmTbm9lawhufK2nVb3xXZEeghly
BgayPXUzn8iatePbZVP39QnUHlBLWSPbPnuVvUBG3GG3kNUoTbVR/53JzJrze6mwyI8R23xgfi52
cVQTTElUQhixSlc97uaudePvbA9yZu2O9p2NlNu0MI3cvssr41zl5rgv5wbZKuu1xrL/y42XN/bn
x1QQozQ11dZVg82a9vsCr0eKuutdX/8yCr9a5VYBotZU+tsh5gePGon7kleRtWFLEd1ZpWPdpxPC
uzYCi7JEHjy5mJ0BHJQt8Gwq1a1zzwgXWQ2uZuyRMpMHtKKys2Mzp/mNobDIwnPcQXWKUMtw7ljq
7f/+R238vsgXpq7yc9ZVmLC6rmu/LY1iwywdXYu0L7bmvdaQmu8aZpmfDkOPOh98R40FymQvUsSl
70CN9Csj89xrmYp8E7O9x0gJDVIzy71D6YTWQQVCs+uSabrzuqHaFFgzX6Gf9YteH5tjEWrE4o2i
3gG6BiWUTGvHS729AX7vIM8KNepuZ9mPs//U+ln32Y/EWvxfpup/e/iF6VrC0QxHN9158/7bZoiF
ycSefay+RGn6kWUXwvPe3RBF1jmcsTwSn2OKNF6heGSuPuvkWdw64qRhsHUbUKJRs5Cn0TSDiPVy
3MgLyM6yASWbOfrhHUeS1uNfUO8OhYEyGAO0Vpz+7gb/lqfqUM9STWOy7omBgjuAMCoA9MANE/XF
ljomc50dttrdrQuor1tRn7v4aK4s0JodkYGts2tVp0/CMY2DNBvCiTi7+qrZ7ExEdCFgUZQH2TdP
41vfFLy/szDLoN35yrDpI1FD93VabdEO5R1IeedLoCbY0zuA8YiQ2GxizTej8d0vVm83S5gLqIto
vXOtEsRYxdyA2BDh4DzILiBr/EsxeYhuzg3ZyNql8UbMwM0gv2sHdQ4P0RBNxasBIPLvHxNbPge/
zAEWu2EXYKttO4AQ9d8jA0hWJhpatl+sAeR4WYcEv3AXWEdKb7+UhtevzLq2dsFcVHow3KreZHey
lVc37r1EhcfCNJ8ylk6yerTATvFy+4YaqP3SauA/nNxQl7LRFdiweDwqHOZWJ78P+v4Jd6LybJam
fWf6oVi2KCt/A+YOo0of36a6APWHa8o+C/3iqVKqV9mhU7J6YbVjc4/cY3wM/ClZJ96gfG3CheyQ
i8xdFW4wHr0ic/GJ93j1z5fGT++J9a31xCpG3w26ghuZJF46qUXYz++5v8gcbVUtqu/H+QD956+6
KjOqe3lAKuXnOtn5c6wSdfWt32ediFBKYk3xy7V+v35pgwpimyTInj/atnoO4IS8Jzr2QnE5ZPu8
Vuy3PkI3vrbfuwYOXdKpFWpNnvVul9iBQ1lkYdqBK8FgBJEz6qFXQk2oM+vaZQOa1wnUUNct911B
4g+hkITHRPexi4buH0Gfq8b+yMKjD17cvHl0BNgXkdcvLgSBu8lonEfgbPq6dxF3C3Ejfhz9qsPm
Dt+jCOmKJQsXEOZDe5F9hwkHr6RSPFir9PU1kmFVPiUL2Xo75M3ScKPpPmFDdDIHTd+KH0IpUu/k
N/mTT5EVjLSnLVbM188qOeC38b8Vf7tcC6NvVZrCWsixUmbl83oplmMHtcDSKLebddfn+tUstIYE
Bx+rz2fDXCdb1cIVt7O/75ejGb5xVXJs3oxxtyTcXZ76ufest5ZxayA2rZ1ciZCXrc7cW54Vgw84
hX4xOaJJhwQxsRYDRa1G9/KQew1iBl6YLmc0za2uMY1pb2czXHju184HtWnht8Ti8jk0slvlLKZ2
2UejWKNu9Gw47nhvq1O91Pqu3sqiPAyZ1i76zkn3XVNM97JOS4EHK5CeZEnWF6O7z51ivPusas0I
/fw2uma62VzN7MPTSBXXCY5GhFrHN2y9Psg3+ldX0YyHQQvOzWgPb2Zp6aBpUG/CIeXnXn3MTAO1
8jymBbh8GIPLaNTTcpn4Zw9pswdXVYbH2o/YRZMy3PrdNDyKctRPM//QcbusJD6JBxQ4F5CC9O1y
xYGMwstJix8F7wh0+cd7toHFozqk7drSerGWxdGNw/tsLJeydOsxltrS8IWyhbFM6Mxnj4ywl11t
dM/Qj6HoWP312Q6bSHtnGlZf72WDPCQ9sM+Na+qzllVfLWRv2dLY6l2QFOWD5iKeXTZmfxfbjnb2
WgBJgEjLbwkCZCmyjq95mmbbDD3FnanmxTPWX/eyw5dQ+PYhsGslRI0OXofbGHeD4wzEVMbhAgU2
PUMGWNx6aKxkjkpsnD57yG5+keGiZjUgkw3VYbFcOeyOA6zJB3OYv7OkOmo+IvJBSjGxGm+fZb2+
Rq2hRFmTQIU9eOk3HQGdMraG7xgVASzGUvOhm3zkcdLG2nmROjL3OvatS8Iz51r2HxZJZcmuuGZZ
Ou55H6coVry2ML0w6RsQAKzzvw7uXPysK1KD2zgTLTcg3NxFQC73Dau+pVQOSCsb3T0VIGZU5vYl
UHktS8WAaUwe7LQUp6LnW56KHsVnVBu/TM5MWdKU4ZyqhKoMzESEwSYV5PeyaLTyC7wh0EeBm8Ol
adt3qLlWkpVfJkD+W6+eiq0sJuJQDB7wsGEsd9No1Bs5GEnIZQ7P7bVXFOSdvHhcy/qgDndNpJnP
xaR2h6Q3zJW8jFbZZzUhDOZlPdIBLbqTiWkZsAW94d3AxnhR2tKgaBrvMXL/Ius1H+w2+G5pbDC8
xcMxmLuLRlF3LoZ9a9mrUM2LUVukfEFA3+lWoaDY2Q/vo9kgAVAuYvzWln3smM+W2tqLoamnt8av
Y9yewvGrGfnw1ivxXY+yHWkSHxCm8mcONzIiUHEp2bEHC9Lcmz5Pq4/YT++VodPvJz/MYEybwzUD
Nr+EMOFt4ljM2r5K6+1G0eSs9YagXntRsqjQT7y4ppJ5C12DIVjxlW7izEclP3oXgeqywyor5c7r
NeVusNEBi0V5lFWf9fJM7b2eP4oF528NRqAr64kP21aDhUPXFF+cJES2x1C85zHTExDNrnJ188K/
Z4fjLHQoHGRiqbP8PjubIrgnRXmKVL0/6oNmXNTGNy/4hcSzLNtaVslDCtAGm5ahPZCKJDLbsmRw
VS147mMAt0BfYlAkbfiMUod9ibuS+YpGy4uHR1//yMswfC5UUa2cMcXzyB2au2E+FCJC3iGrdqqX
NXeqY3OYz2Sj7FYaerE0IfGtZd1v/cpkwPbSeoK0o50qoU7H3k1LDHTq6GkaSIP7gC8+QnwzGsP7
6MwgXHhIT5Fv9ae1D2LsNggCX7mJEm1hApU+2gLhWA1GWodgpd7tFKO53oqoyhunsUYdZmGvDfh2
z02GgUFV8JhEZlo9lxAF1xiDBVvHt8rnTEfOklndxi2GoigNjESdHNHLuRjatr0L0JJeyqLTduWB
BWZ0K6Ko6B7hJYI/mjunk6XeicL/nognL57Ur0DB/4iAaL4Pdekt/Mq0n5JK1KvcsYJ72H/5JuoH
9W5QyoHg9agekpGblFgFEiv4+SwtVbRXGLbxTuW/vaWNzRlSnrnyq1Fjk91917Sg/5NHQ6mS5M+I
ld0ixhrhpQzHYF0VQIT/dDKRrmIr4QlQI8s99aXYYbPIA1AY1ktWZvqh8MbxOpfKpuCb8oPsGRRw
slA0fULEVE2fbd8AEu0r1UG2ulqG5iK69kDiaRXd0KNy504bWSRrHG17AnrraczSZ/SojEXaKvHJ
zevgIoT2J5Nh9xoGab4r4NmsLYQpX/3c1Qj7FSqqLLS6XXASQZM/NBkziOkjbDNX26VRHWEzywm1
e23Qu10XQ61uZSs/FlTukyoBn8Ul+35VAVN6MZDRu9i98dPnQgpM13KM3g4bgT2jpXb1A45jOdDk
Esuu2ArPPlKLK6dK61fk0l9hJvH7jPolGW/3mzN5ALXmQSbck+0QmFiFz4MCB6SWjq3x6xQkt0GW
0y+dqnC++X2KQIUd1Q/+/EmpCH7+JEBw9WtW+a+W4isfadn99EmweneTYi2YS01QonMyXqbo5aFK
m81/2eTNsY5cJutvWXnSQ8JQLQJnAJD+Pc7TZl4RKCp8CjsKdIQ/2/goqky8pCJ6n/yoviD8J14C
PQbBWldPQ8nSpx+9lewEFxtbY6DWtyFBMx4iA1SRLM6AyS0qdDo3jks4g9Kv0CbRd/KKSESCsihi
kk9z6xhGlxgLmqvGrvxA9Cc857mX7YIEnwVWawh/mFN48t0kXwQRW8o8HGCXpgPOWIn1JHv4wyua
b92jbA+wHeGzm7MshRqvonRUk8PoBi9O7VoIpujsxlVr61W6MgMJnRPcUuhBc7FWsmgXx1EE3oii
m5QD8pquvZNFo7FghhaNOAbO+MhE/CIcK3uw4y57iNlygMQkQt8VPAtLP+LhDbP0KFtBjLR3f38H
Nf3fwllk+FxXNYnVWLCEzN/CWZHNbFLWTs8Obxi3BAgnnazkxMTopYhjNZhpR3etqRpHq8r4UfG3
QrTzSKBao3n1sm9CdaKHosrjhxIT670Tmw3psQhiuYuWqIow8fb/c3Zey3Fj2bb9lY56R1+4DRNx
+jwA6R29KOoFIUPCe4+vvwOgqiVSFdKNG1GVSpg0zEQCe68155i1HErrMS+6j3LHhblNtebKry1o
K8W0TyS1+zh1/bSbBDLOADjcx1KDvDFRArsYOgk56MNfH449pNlbNT+dfn62osUha1tGee6JJ/kw
Is9eHl4XU34o6A4TwMVu5SynyPS0OqWoTx+t769p23V8tOxMd5e9fAHQT+HseFyeAyYSzbpxJVnR
4A5UAq9VCHPXBeELPqe3y49VtkATow1A25Z1y41HFM9Gh677+lBwzspJL41HmRDdk0++4i7XUnhv
870f6/7p3u/3MyP7+/PZ/7337lni0BZbpNP0EOWbupO8bRSEocsEbZpnadONkgbJRrRdvvqxzlfa
adW1irZeHrZs6HS1dPXU7LY/1pnCApg2quVG9NM3dODgMWtF8Mvz5b3QKGNNoodUXYfWLfz33DWy
oH1SO3GPfixAhCOtWYGBSbbKi1Z29affH9+/NLI1jTkCggwDFzpl22X7Tw2jzGCSE6pN8ASoJowP
hrmrteweg1fzbFjtVoy18kn2LeEGqqldlTD191UwGVvM/vkph37v5AgHHRRWHOTzjQTWf2XEKEGX
RbVuLr9/y9r7rolm2sLUKG4amqVbunhXODMU2Q8DulKfpnFYRfZUI33gRk8KMp9Ns9kxTY6dXva+
r5MHk4hv8uwcNdW7JzOrj1j7kJsrWKxoI2CeStP+yUev76Qilc89zLA7aUyvjFTun4qKL0glUmaX
Bits04WfqeexqShtDjr52nnCRd6wLYXYRLYs95abZUc68D25VWH+BwmCZr07MfGHW6YBRNkwdfQ0
KFTeNo9w0aMwyOb4AYMTpkjK/ER/xp+DvLlrzjep6ucnr8BzTgF7/279srjs8WPfZV0iclitiU7W
3/wk7/b7sfjjsbmNcQdXUwQTVu9vNeDmx0DYTxgHqIHU+khAg+mLjaXXbJ13wQnqDjjnr5dVqLWG
PWfSCTYtG5cn6WVinGor1Hfg6IZbuSh7YBrXIsp5Sqnj2PSrFmrL/IDlSSSvDBxkAf5xeRIcZuMl
Jjpu2SjqNl57Ra8vjZJjQo2QISft+Xi+We41tZ47YJbb9bsNWQqr3Vl2NPipuKoCSLZqCxOcXjy5
gRZ292ZijBc+kNs27aB7zTfl8IRjKr573W5QGmWQXJ+WbYgz1CxrTnlC5o1RNrBc/UAhs0GTT4lS
fr+3rFtu4nnru52XdcvWutHNvfCh0/STXxxlu6X4MCY3QikK6uJ/3ywbJwvg/SbXx+K4LP/YLEcg
jWkaDDRpbfJ2pUnaaPOVV5lvZHQZkdKmF2u+DiMPic9Tk131r5dhRPIbwlpb+u/z1jnNBwRnRicR
tcDyJF2Zyjei3Szblr3CdKr2UFdHBirztfyfXlXpxn3o6d9fNUoH2bUGgRQhnSYIugQ0JiD3nmqU
LLjSCvsK46Z1tSz26ig9qT1VfA0Aw6kb1OwqzZrP5AtrF6jy+mW5Z3g6M0BSMoyy0JkmTohLlg0R
83xiJOpyvSz+uFkeUcF1/bFKpvngtEoMJqXppTMCF2BsamZtAtmQzsu6HzeB4QeuX4TJgepxfITh
RQLgfG+5qSVvzJ3lLl2rZAMb9Spqg+QU+RkELKvI1hZfw6qKimqdgtmAKgEPmiLXgPGtffHLHH5G
32V3dUPduh9Vef26WLftjU1skKrpXu6KrKL0UhYdeXTsHNh9e8mi6UTxJzn79PDAngrL8RpdexwG
1Vi3op62y2JOOKCjT2N8VQa1/6FixKLYif6YTGOHYfnNo4zuOsUkw3CziagLqPUXfs2HEdHao2fk
1Tbvmf7keVBAtAxvlx0gvY2OGXjG9RDa3VEUOQjhwS6+oAadn8AqJGuVIQg6AhZSr9tRn5xlAxKo
GyolzUPn+QV0GYCycYZ6PbTUw7KDKGFSSxRdOos81cKNU0/v7nubSasHo42Zc7WZTTifhxXgRMRD
MQY2hszazgtV/YNeIzmaN0dWjJrbYL6S9pWxtgIxHGZxMb4v0HNSIB3LhTg3yKvMBJ61GDP8It4H
dZHiy7Wb45D73w0b6tB9o59Q3JCBNl6qsqQ9hQTzqdantRI20hW8hfF2tKkrFWhId3GmDrcqlMWb
Vj8t25Y1lWIWqG4Cw10WqV3c6LpuHMhUDPZ1qGmbWFbyj2NWb5bPwhjazg2aqb6kSUkLbxTi9eMF
xLzKsjx7UjR+1KTyyPshGMo7QeDT8shMiUGgFQJPQo0AR9J9e20PY/AJr8brF6F6QPZ6C0anRlbH
lZyUmWtUgBGkDuRlpsM2rUt8cphbS/v1zrjcIUno9c5/N43y/88+v74Ez5PVbTUPC368hOSr4g+X
ZfXXqzLJVJqMeFM3NcN+f1UWwm/s1GiHB12frKs4aa+I7yiflJZ8zA5Gy3ZZzMB2GJVKwayiM+j2
LSXIsV95uS91MR+PWbgZQDxMglKEJP7ve5Ju2owyxmi73HvdWhp/aE2CKXk7bZ1HVrQlDZOAXCRE
2vs5D3OHuizQUN/rVQ94E+quXGnKztSBcS73fqyz/2Hdsp+dX5Ea6oxSSlcKZkyyDylOH7qppPKY
2N6hU4v9mE2RtlUGz9yMLVee12XSaTbwjGGiDMlT1zbJSqsr81DaAEVFfReZUsKozMj2YRCmnJ5Z
jMbuG+mLyjVWJg3TX/ht2YsKQLrWLJLMlsXKuzeRtDwWyAU3XW1VxiUZshLWXFg8qi3jjzpoyH+c
F8MiX/maV9376aTf8PtjzDcLdEaT5KXcJnEzYKZnxV6yDSA5XfV0eU+mN2yWpTFu7avlXtVaMpQx
8vRiE/y0s6yUjPQJgpa3/7Hz8niqVBt5fujrvstjk5ar8bKyG0gdD30Nl6ymeFs/lEvGKn3xSAnY
RAlQJIflL4ls+5bOpU7xNuweuiajwstfZJBX4OIpHyBuZaZ4KtLwcxBN6ddwip70KtcZ9g8eB6iF
spFwyPt5h5DrxEMoSk51vY3Yeh4uvd5dxlDqGPPNKmNbu7rGm/gxsKqUtvDcH0MpCKVkLuCO206t
nm6scCr3jMete9rEN5oWap8L4cUQE33tomlBcfHLmovQvKENpkvBD+vBljN/b4ZVtyl7Tjh19HXZ
Tus5WE8JkfR6I8/ZDF6/1hj+X5KEcUWv2MVn1Y4ecXl1YP1UcaCRK62W9XzqbkQ88MeZpbrtW7Pe
moUtfQyA1yw7JORHrdVeqw7w1aP7LKRAMz+h7OuVa42TdcY9rF3VRUdLZt7QejR8IVlJN6pXe8cp
TcuVkQr7OupxuMAl/VBXeQ2+rPAfBHODwlfGx840i9NY6fCTxmx8xOYRbppQy1DkszUsAKtKRD9d
lq0VnidTzx6hLA2XitgEpiTsFYfTtB19CRhSG06PTdTGrkz8zXF5kGn76xZ0271U99K1mZEku7ww
vpe9aQfdankQoYvJqvEsYw/SrD5XEWyWaZwQdtTzrCmMtIcfi+REfV8sC686Ulr6eXHZGlaUHJbH
NnO6Ulj6lHRTeo+2TuNfBN4h9Dvx/S6Xvm7Opy69g4KNW1r/sm15hOSJtRYbMpqQfZx5nvhYDnUF
sgPgHAJMSvYxDZpONfZJPqPpvEImV8qMjsXoibt4sm5f1ye2QdUNhazVDN4No+nnZX3NkMRNa4AA
mJaS67QpGieYpSbSSFxLGlj6lTGV/QX9J3kQEVjdrkVYA5x3bWaNeXi9S16NeViWPZoxW2I3YeRw
kQWGo5+zEYxlXRLV87quLI1zKE/S4SdxzbzOV25GpNoeJwuGr6jcuij8UvX+rRl54XPXl1uSivPA
KdIvKQHhkVO0V8yMReDkcQTRwp+e69G7Miqr/0L6zrepypUnddIHqGAA7gbK3g6UeDC7nmmCFEyY
QWBgs7kOyR48zc6iyDXfXXZa7tVaQ1aUZaXusk6qsMw4UsBzpMtz0EEIt/A7X5bNPx5n9USPBcGU
rzsvHRwbzDle09hfS0apX5jjyrhZFWWf2VF7RrcFJk4E9Z0UMFa2pqr7BCnuyvNRKzrSys+67tXd
FM6mpsXZtLiYfD9VjsGE8mf2PzUj0RSGluZOVw0mAjRuKPZhfyjIrLP9iIEIZlaVp7+GoNYd/KD+
qMz5bMuNPTuJWz89ExAvHZdVy65GABTSg3O6+rGvGZA8qIhgl0SVWKnq6F+paTORXmWMJNMl+rmJ
5G6t2nl2Ty6WivdW879oAxKYmjG008XFKgbr8zUf4pnAp+gPdgj8cHmmyle+P1M+B7RqhqRuDakS
Z0pbuQiDszUvJAxDz2k/JYDd+jLc1KY05yKwxUz0CB8i+ZwuSkiqJlGz4056GuZ7kVKmJ7+oml1O
AuHrveC/695tzf26X8tY+VEHyAeb2iiukvluYMjyQRLcLIvLjdCszFi/7gTZUKgEbbCrFRuKmytF
eN2B3kwsLXlE8qMeLL2tV6qB1RleBmSwgOoAdrX02ko0cljnDfDQilVvt9ah9AP7Q5W0bmLoAxkp
SP+zvhs3yyK6rz1JcuKebJ+IdjEGsAT6dkueKx81o+88rL1PhLaHbprPgDJJqzZZEmYnsLxomcHu
bsvJ724UexrdIMC9Lic0H7S5wuTPtaamD/W9lVWPP1Yt96yy11fhnGYoE/ijxKl1IpHcYtKPbw7S
nHDVeXFZt9xMBSMXB88hEZEWcD6IQTcVBTBXoR8GSLcApbAsT/PyUPuomJZlruJ/L/tp9ajLGcyv
TP4oox9OKzl7YYIItDMTzJcQGgSxbtyiFTY2gVWER8NM/XNrzQ0nqake2jyDfgHZ97n9kiRx/pKp
aEirSrUeJE57CAeS5uz3lXrIzTTeJmVb3jLrBPGRlsmXjsDN5VFKV1z5I2crhHuey6l1+/vKnyre
2m7oEuq2qcqUhW0hNJnD6W3Nixpl0Fly4X0V+Yw/mDT/mFLrw9vxotZ+/SWNp/VH0YK5jghYd+Pw
PKpE4yk1tmJJKOFVqw57kpCI/Cs9jRFZfgmjqt639kozi3CbFnlwG2S3Sdxc5ZqvH2RJaAeqBQS6
5EXihl2LAkbHbMCsSV/l8gj1a0hkTh08HQ5aGJ+b9lHRJX3VjPDbqNs1W2wVlJO1CqtIExBroRyM
WXxjyriCAEp/VBXgWpn2MXpGOatdT/kDYXQ2Sh8Ixir9TZKjrOwkK56yTav2QbIngop8Gph47cWO
bmrqYqyUjmZ0R9EDqrfa11diJInL67DZhFCkj5Js0nKHkOpk5LRuUpSpq94jn8oKEtcTSr7BwiVv
ei/RNpP42upqtu8otaxN6uOuAGS6oQI+uGZVMPYW7d6bwmSHFxetzIRuKBa5A6IXQycZalLIW65z
ejyxgOGcls4gh9NdDzQ6kkhvHAOu+dh7YYqosblGxyStEd4Vm1GzVCcOelr3cVOuZIBsJD/AkpF6
9XOcg+zrjKxcZ76XOZJUpqvUV4vbCDUgkgL1DMRaPTd4nGIlbElkCFwIN8MBwbF9JMEQ8HmNQYqe
YXAXY5p0k0Gl5EiuGyLEstrD4VvBw6SZHzX7CY49sIbCMQYqBtHUfk3lUjshn/niB9rWDBgzGWUe
ZY7XjeWBarjf+Okp1fQPQ2RoB7+RzVUswPcyavHdSLEbsiONmh7LPbO69ISZPz2VnKTHAOhriyOj
irziLtCLeyGa9CBCWtWefqR8fQUWy/jIuXcfWIS7kztuBdk514zosZKSrWL2PaFWYe3mtCNvdMR0
XaU7SWCifigCAuBI0MMpGzld1zXn1jhMyCDWM81zQ6jvuU2s6RzkCFQkk6441qxT4ZEyK+PI2piD
Lg5FGX3IU68/eyNF2RhmhqVU3q4d1RuL+ajDKdnagy0FCq0Od0pUtZflRjUhJw5lRgRfUCG6KmXt
qI01UjnNPBV0Y696lCir0QjA95vE0CK2dXtvchr57JeW+ID90LGC4FhSxT5IqTTsR7t7SvGPn3V1
QBut8TVqCFxdVSNYmBk94kb0k6uuApDgTZa6HRjJrlLVdENJ+yr35VoNVS4v4zCc5Sy9bvDkkU6P
vhaTPHiMUWtWcdYShJ4GawoW9jbxzXwFRHllDP5nQ9W6P5zWlLfTbc5qQhGmwO5J1YAImPdKYEhk
mWlXdvYN2ZH6mI/oqciOMTsJQ05jSky6MC3DkFoXXoS1vhPFC7kZ5jbgikZOSkx8ehwfYrrsbdiN
uIb5bf/hzPu2kc1bNHWqAciVFZVOhKm/c6oosppUaVlEzwPJUCC9yRzs5fymTJSczNqx36kmKSoF
dSC3YO64SZTa0XqUVgtGuJigckQjUHEt2WiKUW9ouDBtCZv0Jpczey1PgbqZ5nNtFvehaxuJttZT
QQZQHjw2o/ynT/xtlWb5xBFeKwL5PaaQX+yb1DLtPMbZ9i0FaHaAuWgcUeysyJGPCGVK4GER1uI5
GX5Xh3KtR/J5QqS5auE8FJb7+w/XVt6UW5Z3Qy47iFzbVmg2v/fuD4j81Y4TyjebWQjck7YiwDt/
7qxgNi2NzWrS7dgxIkgt1mC9aFL8tW2a4dT29rTPdWtbyiZzFsqGO8aGw8GTAgRnTWhulKCEKz9B
k2y74CMaMPlST8Elrk0FcUcXntNWTbYtSRxivZQ/iKp8lPLQc9Qiug/b8o6rmL32iz4l0SwR20rW
HsOEoMdIh9qmGzHUuLnBELV2y8cFhKgtDXmt+N0+TWvVDYTcuaOvVGR1mdiI5sXKMJJ13ZtHH+sX
uQ+pkw6kQQLqfLGbMNiKsHlSswm0YpHf5pZuH1RfOfShdAcbLPoQ86t1FMv+kubAArWxlY/ocvRd
5nMByaUk2gpPrY78UqpZ19y2L2LUrzgf4IKrkvXYw4+tvLg9qXLToKm1CW2Qi2NTts05SYljNvy8
deEVx04sWyF1IuWa8ASJ/k1IUmk9Ti+///6VX0Y1HIm08AS/fF01TevdqCaHlGqWws++ZaY8XHeV
XRCv5em9S1/nrg5UpkUFVXV1PjqLMg9uBOeC378H9ZdjcO79olHhQNRoqb7vAyuSWQ/YWadvSp58
JdWtOaHeSKDLpT4qVUgxS3NajaszQo8tMzB/H4zKsKakjfy5z61NKNQvBBO054GwXNAwo3RMYApE
Yyav+r5TT1NPLOjv37byrlS5nJiIGdBtS1XsuRf6Tp6hxEwn0TWZ38KKg0+OxWe77dUVwYNAQjy/
3GemgURmaj6IYE3xfg88XfuUW8OeSzdmVXIIGYQU/UXqCofqq32ozTFxIotsAsIMXIXvjKGwpdyH
pSKvxyDfwYeSV03tHxUL9oRHhKFRpyvyU4z94E/1isqpte0tan19k8BZSckLJZxpxnwnj540ZBuz
h8Yc0Ks+lshH16XnQWLxw+5kGiP9HNrIWHGJJG3zqHbKaPyS6fQ2AxyRbiyN7Xr0B3OTCytgHpp3
qzrqStyQo73xW20T5KK60fomxTufmOuB3K6Np+sRIxKb0arwe6p7U4PfTStXle43rlcwcLWjzxgD
g7r8Ium6OHNmFytJIr5XsQgOLbGpO2YUjtTCvHuscva+18OXlnEfrqVl7DyMexC8xa6oG9TEVF22
jBiUAwzdEGjwV1kj1hdAiFZ15GrlTbA35l6bznSb9MuQhMlA39e9P6x7EGZcAkR2Z0Nl39ld+yxA
KaYMalRlp2CIuy5qRqpXCJCY38noZg/eeLLVIt4FZa84Y6eHE9WSzBVl4o5En19rpkSsbAnLspft
IHPoXEg3YfYx0xEwkEShpEfyNhkbZsrK71+Ajad3da4bO72rJ7ehBC0L5RrA/RxzhJswn5r6D5eB
d4ag10NZB/tgUn63we69M4S1smfzuzS9b0YVBoymusyJTcnexCiQNooctjSdu+5iGKK76L5Cvmfk
H/MEazuDh82gd3fdHDiIc/E+5Uv5/S/t1xMEIwBb2AgOFEM1fwHMaGo/TfHQx8992F4hG1buFBu5
e4XC2PU4b6/GtkquG2ho6CQ6V1FHHGmKpbiNYAgjaaR617WSfxqsFgVtbGqIIKPuzuzv7dz6Mvpj
ce/T8/+TWMR+f21lrKKpdGI0zbJ1fnlvZ4yGEtZpTWTBs+QDvplAKva5+dAkERcu8KUbY1AHJ5C8
fI9nh/YQstg7aMPXZmIfMsUQ+2Uy1cnaWaoH9HrZXu1Jy8pb5jsK+RSOj7rSbPr6rCnFPqJwuFUs
fwZxYKyBmGYfqn6SHc2rt0QDfR1Rij1psYVwpanOUepVW2rD8X3aVZTNOPs07fD4+2/unYJtOa4s
ncmbJQsVrav9Ti8zpS1EgCGOnq1Urdd2bPhcTzxs37V1o4VFfDQGxVjjlXoeJYKi2uEgjbU4pkO1
xr0EgLgPztogVyeRBgV8a+WjSXD9tWZJexILO6nRP2D2JQ0Ss8YK9WLolHXSuRRVYHpEfnmZMu9T
K7ec1DwmVfhcHzx8PceqhUX++7+V4+eX7xv9D5dQ1eIgNRTj3Y+o6lNRW36WPSdCyCuUtP0FN7BN
0Hbnm/uQQc9VGsYrdDLZ2Z78O70JXrxyUt1YVsUm0W3/vNzkNqVdyD1ADATKSuxWUdvGN5yqvH1h
1U9EMA8niXKv1aTrUKouBCoPABgoj+JuvOi8t2sd4FDIsbWzdZ9M+0TSrwfafZc4ewrNPZEaCWmW
5DjAw8lszRGFhd1V1h5Ko1179Oi1WFeOhJKj5W86GdIuKWEtupkMe3xhci2h7rXz/ChwW0JDnNrP
5uYHU6zpVqSZM+qGRKhJCgIEg84VOIPs1MzUIz+1SyLsAYKjpeGNiVb6II1JuaJFcYV+Mb+ow33T
TOGOKadPnd7A1J1mBSnDXeIiBFfdSXtggILEs+6fW6M92mVFlg9na2DgDk3F+CphUOdMCFrXEYkn
Tjpz+A1REVVcZhdGkPbRMvLwSBMrd5pYFzsl8IbDaI0vQ9iqdB0y5eDNia6emj0HbQnCgTqmQ2jA
cCpI6fBKcikb2H4Dp8KNYJiCRY6Chwy0Zi6F6mKuwHWd6RA9cxy6CqhYlHww9IpMyzmBV7WouaEZ
whujHOtgrM9690KDvrlKGD044DH2sN76re5V8QeE/gevokacj1+sRPJPTHrKzeBD9a6Q1jnRCHWI
2rh8FPMNDmmHhNbi5HvFF9g7zxU+8J2SiwtgZ/1Wb9thZ0JT7eHSXqkhkspBpF+ztjrrBlT6xvKv
e3K2roGlurWS3pIckb+YPtdC40Jt33zMlMlwRloPx0xWL4NQ1LtRCbajVcTXPTMemGdjs+O0RH27
D3oihAKctOj1dkZI6R88KRfjIrXXEZfyI4r38ey3lKomy66vffLP/jC+NH8Z45qGIjTB/NG0FfSG
787DHcmUHHV6+2wQH+PGwciwJ8WXZdkt51CGDFeWVXJA1huVLPfCiXxAHobirwKCGbdGOH1Nh1Bs
kxjgfCQAj3+i6mE6YLLsfRzNFSrG8Vz/TiREYgYBhccpzj/jzXBiI+tJf/EMR9WwSfv9aK0UfwTf
n/bjSa4/xUm20xB93oIIyAkQzNoz9CqxiXLlZaHB4BrZkl2i7cVADwh8WfyU1l2ywjrGVaQNmJjz
Wn0aig2eGHWLeQBvqB/mxx6oVjznfWZ11d61kaq4U3ef0vmCuzZEazkDDRRM2fNgoTQyhq7Z+h4N
pXg+hL0qvHRRN55DQ1w3U1G9zur/zxtqXL1Q5L7mYMUQgzXvFv/3Pk/573/mx/x3n7eP+N9z+JWO
ZP7S/Hav7XN++Zw+1+93evPMvPr3d7f63Hx+s7DOmrAZb9rnarx9rtuk+Zt+N+/5/7rxX8/Ls9yP
xfN//vr8LQ2zVVg3Vfi1+ev7plmXj9J1rrH8l683v8L3zfOf8J+/qKBV4TdQb69P99Njnj/XzX/+
kiz53zIKVGMpIkCp/etfcAKXDea/DU015pn8XKUmQuyvf2V51QT/+UtT/i3LDEIsQ5UNGVshQ5Wa
1FI2qfq/IW8gCl1mMKphi7/+/uu/s/9ev7Z/ZgEuA8UfrgMBoEATdNsVauTc5Sf3dswzK0Mnq8jb
nYDYswJsR2EvyqNjXZRXgCcUPGtBsA1TzCShRwJdqyI8hpa0ioprvZiCo9q2F6kBiG8hfnVNfBIn
0ajgTClPIC6s943SnWtRWjs6DeWW9rH1emi+OTJ/5hm+HbZxaQZeQwlaQxyP5P4XMkpZ+pONnajZ
4u9HP9JSYCaBx5G8NqHEqHbuVKo4ys1vJjP+P7z2u/n49xcHoiPLXIP5St6dqzAmdQodaOq1hB5a
QIDKBDtFhRnolWHj+VfF7MOL0TV5DGz/NBF4e658fX2+NhuWD8eY/h4uNik0AUddb3BQ1deaTrdC
6ZXexUTupCbpQFUMCa5fyWFary2BquCnY/378fTzZ6/ob8ZQ31+fv17n8KZsar37+zkJtXEi+PCp
Q9PjqTqSt+gHIe1THFnnQqJpDchfi/NGRxRZP87WJH2LziVLNep+BdLC37+lf35HCEjmH5cC7vvt
Ed0MdJixhNBKYU7mKBF6j0zRy9PvX0Xhx/mTXWf+wwV8QtUE1kgdF3n125epfUsjFtFrt8OkMP1H
wbbGbhh9KHAlxkbjH2Q/8y4TaYeW2im7tpf6a7OqBpe0J/VUaHqwTQbDOEYhFYDfv7f5M//pN728
NYXzAyUalUNSnz+hn3T6ouxULVCadgvR3fSYOBNK9JViosOA9D7UZdmla1H84Uj49WOnEsSEQegU
ShXOWm9f1AviqLcAaG4jGXkgdJbELWQ7/8PY4J8+dQpfNnNe2dYZJLx9FZlksEiJY/40f7CAefBn
VDlg0URTyj8cR//0Kf78Uu++YKwQfumLpN1aIxZk0q5Wfht9g5ZZOBS9a2fUglXIWOj33927ItXr
cQXjw6DjbSAPfH9CHoMY71rPD1o15ZbZZpPt7FQ+UqFNN1OhEjeAWCwagZUUEDlM0rPGsttxarAd
yu2Y5hMB8yHCmt0b6i5GeMz7VjedwXmX9l9PTFR8KsUgO11rQ3GWwpfKJzhA8lQ6NkPnYod7qWlj
7sb4GgTWiBAAw7YyquHJchK/IV5c+qSXItz94S+fP9B3h+3MOKJmgFuBUvu7w9aqfUPNm5mGQCD7
RhnCGyAmmhMAQF5JQXfTyJVT9rhczM6+Z4BP5U0fr/uMQg0pPt3ayO6SuikdeO4orE3FKay8X2lj
VK/8UHMy+qeO2nWyU1cTuAGRgzqadsUQOCWh38qkaieh6tF5qL+GaSa5vtXLO+/jaNS0VqP2JKnR
H6bbivLrtYveNNeu+WQl+P/d3xzZiUGmYdJAXjNTxFhYdUsaJ/R1nLp/mKI8dqeW0ApyiIddhnnZ
kcTLaNcXuQk3xRRJJz//lsX8K8tPamjkq6pQngJvUtahhpzYFsrGoP7gao2xoaNi3tt4sm35SyRZ
wUM6wPTpTa6TUok/QuVs1nTp6OoejFO5SY+pjXesldimR+nN0Fk3NoiCpkWugMwCkgKoLPOsNjJl
Z+HqwxGkkO1qgUlOSl8egDfd0A94sPBODESS5jC/Vrl+J8viwRLJXYV/cGcbUoGVqcUdZXk46Q9J
nCFc0CVzM5mFtspVGJEtFtsQwq9SOFYzbCbLf9Ci8Lo1u6vKKJwkpGFpjf1XAhsLV4IJSluhTPns
UN7H4KGvTRqHqbTDCnivAxNyewnbXB8e4xqB4VA8lKE5MQtONCcnW0iXy8aJiLRyRlGpSOylWyUn
9DG3vwaV+Jqb1bXQ7428ZrJaik+qYtzrk/7RTLFhSfawTxHzOB6iX6aGPAlCygfDpwIciSqk1MnM
gvMVTYKKCWQw/uGo+vXERRIfo1ZOxQzvKHG+PUci/BCt6PkdtTrqz3TYWl1McToc7r2hslZ+ILte
kmV/OP//46sKrrrECprzheDtq9rEcAI0JSlZkj/UWn/T5skLKMkLcM+HSo8fY9v4+PsTxj+MvSxh
ciVgjmjbhv6+D1ETcJHhk2XspXeNkyEWHIforpKael19FmY3rW35KDdS4sArvP79i//6w7UEwWQM
zzF8zsa4t3+u3wp8yXBat5KZfywqdQOCRdrrUyxBhVAPcrMzpW9Sb6Z/+JgVjSd+e5bkhXU6MDQQ
Z+X1u8+ZgjK2i57PWW/Ni80vDEpe2kFPGQckjuHnFA6oK7qmoac/XeqZHq9lyWej+xCJVvnTu/n1
qs+7sRQIxAI8IUOitx9DHEpE2xRAmIaBUZA8nzYwL5DbOqeSEqIFsrZWLrUpd/Dq86vY81ZJQkcq
Dfr7HMnRViTy6vffjPpPXw3j4bljKzBSv2+RlmWuY7lFnatqcG/R9a4LQ1c2BGV/KPzxpat7w6lL
3PkUr32ue8ljquWEdHjyqU6Up3hQfGdX680hsKTRiSE7OKZR0E5r1FUj+6ArEY6EsnlhKNJBucX4
4qH8m4KXQPeGNQIt7w8f8zKsef+l26Y5zwg1aAPvx7S+jnzfCyhumPpkb7NV4yOaMEmAyrqWi7IS
56iDQpLg0MChmB3i3VTrpZOI+YefMlurZeOzOjF0odOBTLRe9UXRrEgKtdcTaQU0mZKNTEFxFRMy
sm+RWstqbq59g5TUQScMtbJP9v+l7Lx248a6bvtEBJjDLVNFJSvaN4RsS+Rmztzk059R1cDpr91G
G/9NoVS2JbnC5gpzjinxS1oN/+HUPKQGl1VZknPMc9RAFvhD9WX+czh7qYNQ8mE0JX2DJSMd9D/f
WYnWe9XqLgMDkSFgLLvPnBKrj7LuNzxvMza41GILlC0KeHdgaECoP3MSy6yMgn+eTGVPeb7SBUo7
pAFcfJ4bYNbzqoNLat4q2U1gT2hm8cHEY/mdgL1niN7usay1IZqwUK+FbYRV2xu+buG0sPTWCOyZ
rNyU0AJyazcEsev7hq7KLxEIBGUyGKGuDo9LY//87/f0ter71xvgf56NXz5nLAcXXLTrsCNbtQjW
EnyXvmn9ZWQLn7Rwq4hz4SKHYfevzXng6SzUEZM8z/l499+/i/W7k54CnIs0pxBM0l+OPpeVGerk
adh5F//ywib4ZOrFK5D5yO5INxfW7AStmDCspCkHQqndVbIp7hyvPXisfCDk9mcUwjylrTfSqq4n
x6sMv9+U7aJpN/wcxpM0i++WzjcRXfM+ashtvBSCe9LZbsiT8cS3fYLdnIebk5QBDNaa7WNB9osr
Pst6XHGc63fQihLmvfZbhf/dx0y14hpN5K4gwYuMkkOmc0S5hluFluqyF/OmyhfqK663d81pnu0p
59reXgjv3evEFs/ALXIWnQHpOP3pXrD7f3hu/324I37VTEb+lq0y0vjnm97SXadIiMLZuWbxnibs
lRWMGGwQqen/+yf95pBkv8P8h0aZ7/rrjBWWjV0j8R5wDdSfedsFldPuOTrhfWbkZJGrUVcQSMza
fPrvH/ybkpdZmA7kwsNT5qi/Ns7gzrHDJhbHM9iiaWZrjbjUPBTj8EM3HOlvbhI6OpQauy5s3yL9
PapYT/gJdX1QgHBsHfenaU1it7XSDlZws1Ej4sRmfPvfv+pv3ui2iugHIAHFBY3tP1+NMRUdeHEC
ress9fCWnQhNf5/V8l4qVlAJ8Tk4zZ+GWdei5ZdPOhM/HQ843jCLZdE/f6g3szsUgk+XNk+3qqGG
nP2h44hws51z6rL91+2hjQm42DNl+KIn7kEf6hmpcwFSiVRhafRjmGXjHPcJheYm1iehLadR+VMJ
9O9+jRcSMhXXfRpe9dfyS0wj6KCZMwn73hiqrWNzDjoZiBZMQ1aWf/73q/HbdywtErRqxm1M+v75
xNheDnJqksPOqG9I/r0x2ZqGem3fcjjjw+X9GwB+L0PlT29Yh2/86ysCvv9igeQFgSLwzx+cA/lu
NLMddtU2vi6r+aA5dIdJho4KfvUd7UqgpfSfhcyUwAZmytJhYBeBu2ZJUuKgqsEODHWOVbc4bpvd
/uFS+ZtRFLgRh+ZR5cPMUvCXt8zConjLhoJPFHl4nCozjcyYA8YdbugbP9Aq4AIy3dgmxs511sfW
RJRvbm3k9GhaOcU+iQ42/vDhMX/3elEh80rR3br/Qi+MKTlPRq32u3VK81it1uyg1CQLDRu4y5Xi
dRg9L8hFqsbprKYhheOhhS4RTLlb3a/VrtYt8WhI+THl2fI4aekDoYfDbVqfPMUghNjNbsE/6Wfs
oFNoJ1a9ExSatzXXBS/XbkZXq33hZd7N1nKZqGdKOKGuhBbbkIqG7qZu6RCEZMJzGEbM3tJ626ay
OSgX5qnepT+3TkTFzKpsuVhESo3LmtFv7blpw6GjBvg/v79dz7ZtDmOHWvoq+fifqV2muGKFftLt
MByiwxN5NJkbrux6ygIkBE8imx6wcnwSOhz+90/WflNrodZEs4H5XCVS+5eDTuQa4/7e6Xa2LPE2
q5O5F0qS7PQE2hBkLu2w9CS8z9VyLBPmm4bRkd66Gv/3nopeyrpAkNhG/OvK0BKBNZJH0u0Ksd71
JtD+rlDVSJBNFziZ9i5douTXpj4j2B/+8Hb9XTPJD2eaSxODgvXX6ZO+sRxvJn746GC9mtJsp7vN
97xNU2SzMK+E4kEz3CAbzGmMyS77w6f4N6eMpzLyMxEiaCa853+eMlRK9eiBtNoRpVKhjgUzGeTu
MJBZU+lhr/7xf0wr9JtekppS9VASO3C2f+0lYfw1U7pp/EyCX743upMHSztipmdoE4uxf4QZUoaa
7LwnxXJV3obJTwPx6QkmZLdLEbvf58p7natZNFUrcQZCZEGBXel+0scz4Wumjz5SCUak3WHpEOnl
ElLE9hGOsjoUZ6WQzsvAiGlQUbPrwLuGdV4DZ+jz91F6MfLv8mEoq4UtQmNxBWTrbNaS8KaxXSKB
3nBf6dJ4hcD2fbYzK1p0CcWfngg/3OUbmVryji5ql19ERioMZKtXntCbMZtZrBfhFfmB8VdykwjC
GJrGVO4RnfYPm56U/rQYDyw2uufx02hcfHtytl9d42XatPxjZq7f483qJ/GEUcN+aOCX3Cx9Mgdt
VdNzu1nifckJhfTTdD1lk7jfNghyQ60JiOuG95YMeb0jjYMRkW6ad7VXvlDJoCbO0+1W6ogD2gm5
8eh9owkqQFPL/Oxu4Ju5QtYv2LGe1D6dQlxcXuxp4/oV7xHV8yjfzcYiJYuSPBw3lKiFWi7Buk7N
Yy6cHzqZ6z/UQnuo3fLrWAklrnUT64szCdQ84892HYgxnBasYW7VTFHVIo9LzXI+iqamA4Nx24cA
+FY/1yppR2LG51Eaw3FrWqr6qXwdlXzaaZevrg85SMyDDS5HCAVe3HJlF7cjiIfjypjk+pDmttZx
RH1f1mI555ebRjXhL17uXR8DmBgOc5/shHTjvDCsM6NH+3y99/fNUqUz/Apmci6ZfvEqHC57qExh
Sa4CToVk1pmuXZQmRYOIQlUaopTH5tQ5PQavhu5lS0ZMpst0vN7DjguqutQJG5nT7U5p+u0OPRpk
S8iol0fY/K13AnnY3t2AUPX2eawTtu///6arp0BQq9w61ZCB6C4krBWac4KaJTVuaz5LMsr2o1Pt
lpFsgXFJANkQe+kevbl7WXkF4syBx4/AMnk03SbWkLq8KlnTXFQoPrklo6+2rfJlbDXli2y6h5lI
5hvkqsq91jM79sS4A7ZthFZqJU9pVnTINoc0uH5ZUeLfrFsZToM89DOWCV86xXJPmdAvKwlRYy5Q
zxShowKyHrIEDb9n+YMiS5jUXRJonQ1QUbXzB6SlOSHTTKPkKrZwW23G7/acoW4RM3TQNg9GrGov
5QqWE3uUE421nrzY+aAAeRgrait3N9hye1lN1Io51N+bWkm2F72owEZo3kOl9v1L9a28PGgOWXmQ
E5mNRuvsOtoXmIfe+mhjX+8drXvu1r4LhyKtmZEbeWQ3uDxWWuI7exDG3fUepetCr+E7INBibRmp
keAQ92fg3E7sdMU3o3Sto+OO9hGmFzaYxvTNMWmg7CGpYr1GcqSWhVDQnOfLjNLXyf/xMyud46vi
Ua2QDCu4QgEkRIhTy51HWP3znNV2iG3e2RkFP3gWuEektrQ3gL+2k0SsOugnrV+KlO158jDO8/Qt
lebbPC0nbQP9by86iJSB90mDKilU+mq8IU3QN3Hv/MxwPvq6mVrMINQublKrimacX3TUY/WIuu9h
daX9tcrdOhpmQEoKcc5vlnyxLKd6MQSRG63C4LjO511Sde7XKTt2+mp/Y/8rY9lvI9bbtHizbBbt
l8dtgyq3bMctmEme9g23GZ5JAF4BD5KjOUEWbfstf6lX8Y2DpPxWGwl/vXjM9aa/d7XCfoEQTcRk
9SKnZXowXHGTrS+t2WlPbg8Wwq3kczr1ybMltuI2H5Uf16/IrRI39VDWfpU0erjUCq8Gs9cHLjK+
k9rJo3e5WUfzEk62maeSFWjY5nq/N+oJkwTDpX2ra+uzl9i4MEVrsG9r1ufStAooEep3ucgqwLI1
PE4S25NnQpwZ5uFxvNxokvkBKYp6kKbFGDSzxdi59pbjUuvsqC5f5tOYP4oaX+WifvPAt+/Ip3P2
i+29kVxc0K/ZfBYJ8vTBc+xR9Yvvwwcv9LKfAfhz8XHN+8R26MetsC8H65a1XIU0vCBmqxtZUyx9
h0dmts+W4raRhRkilCJd71K3W++u90h9tnB3l4G1KXm8SoN9nhyKe1m12Z1dvniEhsfVbHmMxlL9
pM6Gdmp1JjZO52yhrdj60da49nqdt+29tXLwuCkkk2a3zuo0p1Qr2pPZEiU1DDgQlzUnkBzaFSva
4UEXahEa0kS1rrvtqbJN3qXOlt1dL3YEDRRhli80+kDzbq83FnsDrfDUnTr06dn0Ouiwmn4wk+R9
Q/RmZ2gn8+6jUeYfdgK3tGTOxn/g5M1YMssMa6GreWHjyEiYI3p7NU1Dq9Zyv26qo75uezT/mQ+u
A6OWtzOM9qcoii9FkRjsdknA2MSHQhpsjyYR1amJCMvkt6Dug6SBVtPdb7jh/RlV+pANryNkEpwj
P/P5THgSkHLghKP5dRb2FxV5ZMj464FyPoTjjzurwES2zlYagrgKlMo8k0X7qq8kYxNAyjjkjpS6
y1WXzVJioiQB9u0Ur66e7E38lbqe7Uy0wlI/JrPHsaZ81rO4XXX35zaCEqqNJlBw5bDzxHjcYxeQ
6tgGrEIFORzNHBEg3AcKxkOaofyoNdsLsXD30HC3UCvbQ9FvBwMEGBpyEw6XKNvlIHOgC7nUYqPe
dsOFODnruyK1Q6tk5eisH3ScD63BfnV1ejOoWpMJZEXaQD1Qslr8t9qaWhlSFbEhC3k9z0UBXdXO
LRyY6kbwGcg4DX9/aFjMaxNyoMEa/gAh2vlCVBmpg+ND7SVf7HXrQkWu2m7IqUwUFXhtpznBwjSu
a9y7Mp/caNuWMai96jAO9bEySE0za+VOSPkuNsIyG8Jw1H7lP2Ro3+pWvWVUMgeuu0MPGTpwAkJv
2H5muIZY/umHceb9xTVpDjqF/IO+7914VbobvVDzEEVIE3Stca/22DEHC0n9rBGpo7/pk3u7Dgh/
iM6qImJ6YYGQKxR1WXe7OApZz0DsYlZVgBIg94Rpo99aCn1E3bdY8GfdO602R4LpfCjj3IIsNj6V
2oBiZjXEVW8esuHtAY4SHbJm6SCb7cjUFWweNTFFRQI0jsG/GqRZh3NdKFg/HJYW9naDMnY6ygx7
JSboXbc0Z10Tz+O2wf+rrSOTwE/gtlhJKh8G/oeb55/G0CBw3+rOn6gsfGfu46LiNcbi8GLPxjfy
uhAY9L1vfSHAXmEZnXp4XJdFhlL1LiR8hSe4VREwgG1v8/HkEcxQDG2oLlNJBHQab7r9joojRYZs
FXFvEyPbTTOXXc0OtXxxfTKHz0ZuEiKrkiegKcoO7+pd385GKNh8+lq34HrhutTOzqHSxcVBWBKQ
oW6HoZt+1FwA83YVD8QS34EIyvxJZA4ZX608FVg6T9d7A/6cPvUm/ChcemQP2OXCxWul0ZwETqsj
c0br4lorXVNBCpKdvLrDvqw6fQSavsbXzczYzetwrtL+5E5pj8pgSOegsRjBXx+c8mu4aHo2JBpP
djfdSVN6Joqtim+ZqJOTTn/T+ph/9B3i95urTa4z4e4BXuL01KTFpxS3j+wZjOPiC66/O8j+Ojac
/AerAYGJTYoTXHcT79kwXUytOsdVSqgHnHsI6uQMd0DxcMbILZoJNW+KYk+klBINAP5nggIiJy06
v5oJfp0uT0JBEEoI09Vii6JMUBqddd+s1i5j2V5JfTlUbsosh2umD6UXWkNvgw+yByVEqbsnbwZ6
E77xwLhkjF1v2AvGBFt6+x6LjRwqcehHePyHrirroMzY/3e9W5+EpWBWTpZ4uHx1fYgW/CxqB8J1
X51E09XQcrL65Mrtm2tRLBmw3dDl2G002XbnN8kGdj6/PMvdMDSh1l5MBHZdH7aEz/xYGYfc5cKf
qeVpTPvyVFzuaQvEISu7gNOmN5L6GuztcGeuN83mjCSrai91mVYcJxbRSZc//B8+zWLlEWM6Z99d
MknXS9bo9Z6XbXtFYH0DchUPprbsBSw9p++ASM5995q1g4z/+lIhmfXEW2oCkWRtKCno8lwkEYrI
AVFysyqWgAj3WjZp9dfD7mi6fm3nfbhsbVnHo2kM9BpImKtpUo59V3zXaEwjlhnu0ZjmknN8vjUK
T17CJW46sQNOAfGiVhc2nlzXNIe3Tzkayh4r8goxBoEy+dYmdi6oTVuphMJV3ZuSidVNKVscB57a
xp3S6nzI4Ro2A+kZIHKwFicnhnx9VBY9OX/1IbdJiLYSGKiT4R5X4ASXNALXN9k9KB29almoPxas
HoGG6yZYVe8n8QGxdDMZgefk3TQC9vO0bAsGpauPiLIxu17vbsJshhMf4vpoXx/1UsUlOH0lFOb6
6HT5B1an5RFZFqg0Vo08OzXbXx8nKFrjQ3H516o9uQaCk8tfv95cv/31nroYxDR4YBSvX/71c/66
vf7TRtHqoJqUPvjrwevfaq+/7vXuX1/3jh3qC1EIf/9u8vrLX//4r9/EWstX+JLOX7/S338xSzI7
ktJ8bTDkUnNffuFCIXLeklym03Y84qkfj9d75eXe319e710f++XvIeUo42mqn6+PX2+WtMcb//e/
ddLBijuZ3V0fAuawRX3VfB/GmlbZTRq/8hwzvH75982W00g3W8erfb3LmT4dTU9aIa7KY6NRi2fd
YAXe0iVh33TnWVXMGzSUdthu1hAXY17tZKUlYSsJG1Qvu0CZrwRYmOOnzDXIPXAtAlHZP7gQgV3h
cN4VfXYwqnoLHeyN9+OqDXGZ1PIGPnEgWpbcVcVwph9IjzfbsfTJNwv0YvkoVQnRPqtYn4LtzbEz
Tmx7hfrdpXW5yxh10Gc/Vs5XKjZSpjnI/a7anGCo4M2oJmePXZQfgxxve0uHBaMh+5SiDJMseW2Y
2PuKDSJV3WBMOfcYfONGdt8TPCG4EbspcnSN7j8Zn8uclm4izTGfbXy0jThkPQRlGCeP9Yi4qN66
Pa3V/bYaMcTLFSNPkvgLwxNDG2HCliOZZ+oaeKj9QOvOhBMAFllYAovGC3tCJYLZgbIHkuS7eFzm
7kGYie63hkH9lN4bjbzXc+T9phURTpP6XD8/5hmAXDbSeLjwDubBPOYbXknMfCEGCpdV78awiBkL
E7GeCmmkKVXmSGsaF8RFSybl3aTWX5KiW3Z96roEE7revTM33+c6z6LC7X626fSkjN0KdoxUL1HL
E06l9yqPIQI6vLIXWeJkhnqfATLtJmJkau+U9mgTBLWRVi/KftI/CLLV9tn8nCHf+pJqlDOtSM4k
nEL0WA/r3KBGAprreWMbFV4uAjE1IlS7qgaGIDQuz7d5+7MBjxoNtMCxZqWpD6ykDDahwclQZ2fn
pf3gVyS+Xsj+gTZ0XOz7grGWVtyS/5Luh2T7QONY3Dpm2xzN3j1VM4GxqzUvDwbCMwyurwpwoJNj
TpJdx0S1Y5J5WIp2b82meiBrbs/o6UXhVzhZjD78FqdSaCaujDazNOMGpNd+0Nt3uts5ZIfT7FIH
r5ogqwAGp18rrOXbCc5+LZ0+nFlvIkjv2ChWDg1hQ+/OCKyKeqYD/IF4oqFZMZ+Bqc/Zy56S+QEd
k0dlQm2A1ABYvQ0jzR0I3YXRWCJxUcN8qpTDhqA+ELI2D5Vdt+datFyJMPDerqQcG4kx+BuTRFRR
GaEGNlf4zRChkff9eWQ+NLgos8zK7QOAfajTF/dNanAJ3e9FM/V3HXD1pM/Jy9JvCcnhyMdXvy/U
5lbVUH/MlsbRn2WS+KiZdCMwDTu0r14IvujbUsIOGEw7Az1GvT+xwKWtCDZNvBo4cmJRT1aYNzRO
WUOR2qd1SZRMiZO6HJh+QI5yGrIsMJatuwYHmQXSIsr4Jh5zrsMFAGKqw8K7pnSxATd0kK5+W+qs
hQswu2GK7zZIGg7mUn2/aMBapacY4dmhr2OiX26fNatk4Alflab9nBZpHidtI3FzTO1dZSPXqrY2
Ti2v4mPEv/fkqEdkr/yAkhbL2uoiSu4mzITn3GQLuW+lITq/q5FzWj07aeZ+Z3ROLrl6usWl00xi
s5crcVvNRuoLpsZEX34K0awPnIAIYeYJb19HkI0o8i5el7kI+q2yDwrdHEZZ7VTRu5O40gA3owAD
avpiKlUSkyduHOCdX7h8irdf5+TUkbMapl6ePY7S+JlYN017O+TscZQZfCl1RA61SPOAyBhQmSxq
s77io335FC1Gtxw6qd05aU8T580VO0r4PsaKLJNC+aa73CxBnsGZuRLzRsczd0rXk+PcFgSxXm50
zsbR8LBqZhRYLCFIT1hY/fkas9Sd02XnpkamYok8cFgHkk1UMhzsyDFZiuk0IJw/0VASM+Gyv6jS
pG9Q0AmG65xUl2pS31l9evB6Jiu6qNAjKLXrj+kS1STX2GutxL3oDuMlS1vW7ybxpkFrwC9a3EwP
X4a5tuMSERajrQQzpgtIu+lTZK6c1sqaMxjycN2r0zuA0+zgJDPfC4p54g0R1xU94tEILlcbtZOe
BiRoiEB1xvIkjAKkTiZiW6TDj6Waf+iqBKpJsVOrgj5WkgRW2+tHoxuH1TZ2a7HazEKJxrqkvqNy
3s1UsPca9MCcXobgTN6R+gToj2vQG2lkZkyy2us25jdZwlKDaJV8xy5H4e2G0aOamn3K1CtGedWv
T0PCKVtmo0XqTfqVYaMVUNyi3SEwRpGbzjbH6091sfN6fVePOmfUxCfT43saF3Zax9O3ZneUqUvc
TrD8bAeGalVoTjzkz4y8MR958VQbdx5GRJS1TslIXZSB0y63BDyTgYnIIlogMYUQ/NejVyqBo0zy
ngDicfWCRh+B7lIBpqXSP/RG+0MUHm86cy5uZDG8FeRj71aGL1Bt59hiahZRJ6chjm8n6leCBrtC
u8lMupAGVvQCCxKAOijakkM7TEEjxUsPxDaTOhgpZQos1M/wxrm4GDPc+hT9XA6qob1YYmYyaaP1
K5aO6svMAinMC7I0nLqug4aRV9yYCNjcMT5LNOKHOS1+LmSkBPBxTJ/PBAue0gDH5uEnXHrOWGZd
e63fkmh0cOWyUDswl1kPFljj00AiHWl/yUGBjI4qSn5XLDKOuzH3ztLzUoA8DGf6TWfZJj3Cu9D9
4cvu1HNBCpA2Jfl9Z9LDJqt+p3mNdH0F+MT9gyrk5hesV/cp5t+M0xZ/rYVpfo9zq783ki9zb1SP
bZmGZZ7q92gU6ke08UXs1uMYatPXfkoAWuU5XJBMYJvuuqfRnSjrLTAMXvKpz3n1Jqa5A/eiyEC9
fIkyrgpHWy+OBs71Q1YyY+icNF7kon0qojy57QjdRYZzZzlv1QpBEREgUxKHXnVt5B1pJz32hpGe
gFGSleT5XifdPXS0ZbszeJp9KzerQ1lTQq58o52nlDH+9W+WnA9l7s4PrZ2lt+xMb0fZVk+inPaM
oDTkaOXnaI1zYEwQ0cxK/YQUlyPiJ8nwOwOJ4abIsWmNJdLKrPaOeTWZgTUZ2MeFPKiA6Ph0qdg3
lGk+5SyzFhQwuwpRD7stys61U0vOyIUlCc0LnDNBfJ3N0U6ZYvHGPar6D+FOkbXifFbLVItMkdDg
JuM33Whg+lTNraUxLkyqUR5Ath+WHDKgwKxUrFustJl9P+fWzlwN+8DSdj+PyxfLtMbbNe9VriDa
HLfNqvsphmqRWA6IZiPbkT7hncuOGnap33o9wwTL8BJVpbevWv27M6rGwcuNG2kwRgBrGdnL1O+g
4xGSx77JN4aMJt41z5VMP7DWMRB1nCUq8s2OynrZlSopeGMm6jgtSTjasJQHpGVxwU3WknmCNPcG
KLKZaET2KPndzKmrCc16EMKyfDWpiJFuczPWayYiCiswhCZrhNXZCNRlmPZbX2K4zahuslIPiU5C
VsVJsfR2bDCqCi0IQIe+sIgBSNaXaxqUgWMB1zpS5kxWHjnlPc77QbSPWllFg81IuUHdsmvtKgen
6gk/Re945zEeJz92WEOHxZumDgdOJIn0w54ZfMwZURWZD4g9HCzvA8L2fJgNJsODQf7MKij6FrCN
gH64vIBsjlOXy6hameDxTEzJwF/iaupU/9J/njbaWeSuCUsCS3zTGbEeiPj8li7JfNNbkZbl2X2K
NTwuJ5c6yVYriguHiUpLd0dH2+9VxNoGeLbzsgI51Gn8cqhHTmb1O0OIHSJMFOe2PCRFj/sTME68
1B7QteI+z4mo7zs7QHwin9UBskuvvGqSrYzTP+Rrl8SKIX+s1IrnuqHxZLh2dvNkiyAYNDtemGTf
m69JYyWRIhLlm02Ou1Pbr1r+o12rBPyrXK+cTFBcG3u4NOGiXmQ3WY0DRjPr54qs5JsEcsuXeXlq
Cx0DBLKEmyx3i9tq5CRhlL8rEJw8VNnEeKgUNqjmW8ull0uh6LEKTwcq22F8SKhgPteyd24VKLXa
bCFehRvrC1fh/dsyXiCrsvcdeJMwMLgZoObEvUN4OWWjd+upD6y9zoCR9ik5T/t+257abMzPrCjW
L725BWRp0GtMOesny3zrhs19uN4wttvnhf7RNgbLO7V0EKE6IqB2xwyUrk8kHsobrgfzF3MGsqpn
3xbGxEytZzY0oMp9+DDDzTYlFX2B0oeogXhajfqhAYIcQBJbGA1P7Ni30ghIfTRCt13cAxVDy1Qu
6e91wLAWaae6F5m1sUaODUh0yio4PWTbjYW7nWoGxZHQVUgL8KNPqjKzzrFYN3dWttPWZHko0I0s
LCm7XLpnvKPy6KWIt0W7fIhu6dgZbWYEO0ceLRrWRoghnLMOW22VauGU6WmsQbZatFNRpu1jDfOg
Qy2Faem8lvg/jDqLe6uFSSZAcWxJ5gWjkqRn4db3BekqhCl1lwnoGthG+8bynVPErEUs8xzKPqbz
O6NZR/JF7DzWy2SK6invA4APZB9a39GiKgcra92d1MQRvQHJeJcbhdifoJU8MS2UjIcKDOolQ+lp
5hN/JGEaj/5EBugq3K9wpj4UzJv3JeByn67pgJiq8dfEWCgZ6zbaiqoK18WYwqa/IFg6ECzVmEqo
Gl26c7ap21vtcklsZHK3rpLZa3bZ8Qt2z1Y85sBjIM62USfct23YbsqpQfZuLP1JOqJlKVK/YYwd
eUt4IsoU7ftqqtS/a7kcR3riXa65wD3s6kHfpv62moW8gy9yWldND9fKsOKaUwiAbqGGsw1jQ+uy
1xUeM4dkOUSGgoAvcXNKoRzkQstE4s5K3z39s3Nm49VrFnR9dvm1UfCHSlPmX5mrt+Algm4x7QON
tc3pjeFvyYhwHQ1gu1m1PFUQIm8aSgqrErvJHm3iHxPvgAWG6cAOzrzY47F/qrOsDSEjkZLgLNQe
o2vHUOWnQ150SFc8tbuFFFc5H9BtEW92CdRka30y7co8TJCoXHVArKAjQq7qmld0HOk7XHQCE4I3
pDaj5QvFTlnXbj9tExVuw3Kc7rFtuMat3a5RRoIxZoTvmEHGtGljUkh7DAsOknW6IgLQEeUgwmOu
tem8+kkHUnSqYY5r710SDZpOpQ8Exhxbb1e24IYSQmlbc20QGmRT0KIzJSx62wPgbUPZInqHBr24
KdtPUmrNxvxcyAqzbL9g0m8lwriHlD0fk07ZN2oZFSWDK10y/7GT6aavlK+ykj9SnVlINaVTUBOT
5bebqR0aZb3bZiIkWqXoL1GmboiaqmKhyRK107S4NggivyTC8tGtg0JWJCbLt7yBhZ+TvzBWnPcm
0DC767jUO6TAeAC/DMopsS5Rs9RyPxrawkVUR3LJSIZaAn1dC8muYZtbNbnrF3n21k0Kk1pm/DSp
6HnalVZOurdlv63HVi12RbJCB7RiTRvQjitDHTo1wy+duOS94gmSjZvaIFowgQnGNerYWONP5uHq
zjW6AcpHtkQLSzZIxu+syWyo+AZjLaIgaqqgKNUzwxe2eqqsovalMSVfOoZLq2RfO+FeOCmXBFBZ
j1+6IoMyUKTIISbFfBzrd6hd5REZ7OyP1UpwedZa++nS1ysM1oj5MvYr9t5AEbgWLEbheG5zxugd
lWPlvGYKUQ5D1da7Ts1k2LVbgdgBlhun4YkXS+Jr6OlNAM3ezfBvsN8RF26qC7UsIvEeew1Ymc2E
ST0YZxNVzqFaqnvPGZtzXedMfoa+v3Ucak6yX8k2o3gnitC7KwVzEMFsTeSd5cthfKKC6nmzGohl
MuKvXT0PTbz8LD/TKB17b7epFXIK6btd44RK1fW3k7M9aWzKLhMp56jpZRWaE/lVussTtxAzfpPZ
SsLIU3vqiu3/UXduPXIq2bb+RbQggAAeT0LeyMq6V7lcL8gu29zvlwB+/f7I1d1rt7aOdPbjkZZS
VfaynZVARMw5x/jGELLChdYic0w36seoQJ9kWa35vUl7L9lbkZfsRcvxLa6Nn0kxFEw5ql89Rftx
bqrIh4BZ5X1yh8TOPTh29ksBUUUgExenDMu97ao6ELgID5Yb/RSkO0VE19C3pZG9COZkgBPNu5G7
2tN0eTY2+PbsMX8p66L3YUVqF0KrOchiLfTXuLJYZ8vfzHkpskqOLxFxZOSM0SxytYzGQjNfzeGT
HoafcRD55qjzMnROmBuD4Rt2xtVxW6aihPjtMfCH3mr+6AjPOaR6kodzIweE/Abs2Wk8t1U2UqCz
lHCOfKqiP4bT1U+6ZS+oIdxuXxFLcJRgjdjP5x09R4+CGoGqh20kNreNtQR6U6jvQ9FBUIKq0lSO
H5MWflfgLPAzWTMhXKmH3R4ZlrKB3tScB9KCZtCSW1+RQYuGVCKusoJ+6ahpJ8FY72BYmaHtaj+B
yb/peFoPtBzZD6bFvcwmP541uxL/SDsEIPq7IGbk+OAtycl0kHTRoY0DC6720WHYArE4jIkAhrRr
1GdXk8Uxo+13mKzv+qK5l3YeoJynKgWEdV/TZDE1VhxNe4oNG6aE8LgDBLR5VUBZdyIVYuyrj82q
S79m/DRbUOQtk4B0mTSs+9bgXW4vhbJ/waEd6P2lLUDEIT0zL3okws26SzrzJ9h1/avorCc70pP7
ZGndg5GkV2dSGfvrZOxpCU2HKqL+wXHGBe6jglpTnui3pN8yr75f1TjvCppgWbONx4b4dUDOyoGp
yEJRlec274sw1uPuDPXxyayc+ShaFq01bxnv+WwZCXDlAp3H18BxbexcSF4dh3Ngxsc5t0C5etrM
OcB8y5zqVI79D1H3+WtDS+jIuAyFx2S29+XYvXKoWs6zXiIlqIp3qG60VwbzPHlkhGAE30fQu9lz
kp4Viey7KadhCmLrkfEMcQyDSMJOZxcdyac4aK2NwbzPKQVWXBhGnIUtQIM7JHOHTci+r+bYfeqT
GrTb3OiHZfE+HYRrvi5jjOMz3gOsW0C16+HUitq8zEts7zxqsSGj/Qb1n7S+URkHMkECfa11+GsG
+6DTHEuiZndLrmU7WmMOEYr5sa89Sh385Vzj6Pm+iAp5yLxR7K2Wp7xvBB2apIqupT6f9BlGbMFZ
+jwVuMxl06N3EsV9MhXaaY4PvA/qci17XmqnQm+zJPcelsEEhu1BxEZxLJlTMoKa+/PaWJTK2jWr
e9Mn1DULTGNtzgMpjgcXi1fgAn/EDjLR0pQfBc/KY2ksHUcFOGIoqB7KRiOlpZvOo8z7ey+OQR80
SXElSN5PzNkI7bJGbELiiDmghUvy+2SwRr8v7JQYjobLMw3i2FUFq1WlZ/5t4XcnqklHa4pdPQhx
Zu+4TxeOinrbPNZx9mAKmr6rNQW3+B0upsMtNLCQN41+avKRhAi6PF3byZdIMpxIOvEC5aoKIoX4
aIK+hnjA+FllTfWYOv1+qlvru0ujxccKxFvC37Gv2tJ816fTMP0emsF6bU19eHSz4bXq0U9RD4PQ
M+Pi3S6S37WU0++6pr9nL95u7dDD2hqlcLoud5MmzXMPu/vqCutI8jk8+RWwew+KYZ/LOglHs6M7
Pi7OfZKjKYniuvTnaQxioy3OGqP0KBWvfeoRmLpyE+lU50u9ZadPOARRcpr3Q8f+AcTdfpialZgz
QAQ1rbyHdntZ9LLALdvNj9asBP0B3XpbUY3vEvWOT87balywGqp4XBpzPvVz86dsckhlmdNCddMR
FFnL/Kg8I77viDNk3PBcRVS+tG6ci02fM3AxM9C+TzJf6BUU8Xh0gOP19rntuxQTAN62teHc36Gl
zTjUooODMG4NFHVCkUzUxPmnYRsPuJO1I7bN5CA6RG4s95+OsRJ/oxHzm9YqDoa0y/cridk4qJL+
ZOF1esnL9U/D/Z0SKvBqeaN5at2JgxfP8qpP+oOaWX4yJ0ezuir8j2leX8tuE7ZY7shodY0uZdcw
ZSESGkNjfi+Mu7hjuF0PZomAxHsairiG3F53YT5x1+EY6qH5Rfp1sqr+XvTFWW/rF9MmvGzCmXN2
u44DzUD6hcOJy/Bi821evGficoYQynVgYRHYLXUcvaARfreUq2DPtzl03Kh4Ej0PfG16aeCYKR0y
unlXL6tp/gkMunMiyjtmtNRYzXQqPWM5jNkgnur5Zgq2g3Ys5N0s4/5+1PWrwZoR9GMt9sW2i2gF
rVsZpyjv0DYpBlh2sdb0BcfhOdZq/clLwl4eMVsVXzntKV+C033sp8d6KIo7qNMahWdufCBMxMBN
nilesFV9o16cYOU3lvvdzAZiAiWbokH7h9Ohw3Qpjn16luMPCHBIF2VjhaXRf1IR6BfRsSd4qbnX
sYM7aqkvA3pyrgqLU15MyaOazdfa5axHHjsdku3FZUAFcmN8yti/H7FBPBnw2SWMkNDKelREmZFe
psVz/KHFb9TbakfJqrhreYkH6m0NNvOpGMfjNOXGud1yfCOEcZKAMYd10S/Nab1IGhinRcaKlkwZ
Kg1bYOOZBECmtF3jso/uuOoVDsaWBrSVV58FEY8MVZ30qaxGceyZjr4z20am90RnT1r5gygR3JVD
2LhO816OW/UMXaCbThq2oasV628RA80/tdmyBTr2oxzp9E29zt8aueY9U6GnXHEYcoeIBGwoUQHJ
dPf1OqWcnyjR67zRrzq9/l2cjy8DAmU+1yr9lrS0d1oXv5hauoNlLCYVreHbHEKncmquTV50Acki
EHdaj0U4s6PHrpQ/3FjWx0ROL0KLH7oEwe2YV/Mxkj1FW8Q/01nEri6ue2FOXzMJVhl9kiI6VQXg
n8lapieFu0ThO/iQHY3PPE+fDNyGDEqE3PFM4vKIzrj/DrIX8teIT0FG+7ymN3V7AX3oAP+19Cs0
piAONOZBH4XVdhdZcMMbOREwQzeNiNQS92Iq5H1jnzjHQpvKa5NmaLdte3xLuLlp9ubviKmyI+1D
SqoVPmrTx8bOI+jt58KIaEkN/S7JQB80rmeHwlxHCjmiC82eUb1Zml8uUqG3nhYOpwEiQ2Gbd2gq
1Py8LLK+aEP0e6Yd9JxG2XpoKoQK3q1fVaExrZrEZHZD+0p2fXkH99NxtHkOTBNlJ1AZw4dwNx7b
YXMdbElj9kr2TSomM+y3pDFo3P/8Vjbsd9DilkNXTONJr5GFF9Vcnhe1YBYo489lNNO3onn2Gq9+
n0QEBNgksoDk0idPJdoD4INjk0SvdHWWu970EuR5nvNEuljybtxmEePchFNU+R6+z9ekWO8GMqpp
p+TLa17TacNkdukKRBiUOSbMVixRUJnbjzVihIW5oAnxZk7HrqPn4KFmAywwQnbeglRtRNjVJi9f
7W4+9qVy8ZcU1b294IOsyLfYLUjN9xNgwQPTXRSVdg+htS7/0GqA/Q8y+uiRUHfmRM4jwWFjN5cM
+KNFY5nhpOuT6bseRo9alrP1cpUc+P2mVhPnO804kUkwPEwrJW+Tx+J9YfYwkEbyzBv7s3SdF6zI
Q/YjqSynChnarhvy6A7Z97BnqsmANerkQ46i2M39YRoBAscceEuiaLmcNAjjvudGgktelfm2FRvm
I5Wu9UhZOWL5gTOs2fN+mOt8b31b7DJ/bWOte+X8Rui5Rlyg3XA+UhU1tlqH9d6eaZQNi/NtNPXx
DYktJa5TLk+Mdoz7NSKknRzqKxYOmwnk8tnJwbjeXrTJYNiDB5L+Bb/GmOzUtd50JInwwrUqQtR6
xnNkh+kG+m2IKLnAlmdNMyhrpGO+rsbL4Gnim/FV9OO9O3vxe6KJ+AGiyLdZek1Q2A4xyEuiHsau
Vw8lscM4YEFAg7whbGylb3Agl5mWF8ZXxsSVfuhbUuA2osFFz1d2ZbMffLtJibW1ih+Zh/aSWEfz
GzqpBJHdyzBRkWRgUQ+1OXXXpK8eHGvSHigYEAElEz2eNesuRky+XMOVB5pC7CPR5da0ZfQ403cq
C+OMccy80LKLT/MMPNeb8cx0xVrtPXSgNE4Ii5opVRNnL+KoDWq8c7jNuveErrjPsPtHYYnkbR0f
5ZCUe4z/ar/24++pGZ6XxnCD2arVFVJFONWmDTwufou9Vr+M5WDt7EVbA/YJEPnCmv4yXP6viKb/
NxDpfxBO/9+YppBR+e//B6IpzK//5g/+H0DT/9PlP6r+R/8fRNPbn/kX0NT7h7Rsy3EgOHjCALr5
b6SpZ/0D+youZlTqMJNBwP+NNJX/gKGxaUXAqzNP3v5U/xfS1DT/oYMQsj2XXwZsKtz/FdKUzu5/
OvaxtG7YVjhUBqyc7Rz7n15ainlhNWLcYuxd1zdLi+2v7C9Jar8XlpOeR5HGrEjWl7kiR2YUYMgz
aoTvzgzMeERVeYrl8uJKgle9IgnkylZVE6i3M7T4zTPMa13Si2CL4843UxkmKP3c+IrwDoK1KOF8
RR4z/dH5Rv7uNjDO9gkkZY7qLg1BUpxsZ70GiQtTHtPdBvBZ7IMQZk6MLTDi3PjJHHAjT9zpVcpC
SOG6G5wM2Nhm7mc1/JNPpnzpU3ppAu0M0/4H1oUT+LsoII9oS9dBVJDNun0shdhxWWZfwmzcO0vy
aFWeOG8w6rz8PHdN8tY0q7y4rbsEI8kUu4m8c5ox62OGMTzI+xVvxlMi1XCnucTe6g7tjrrOvVNd
MNLAQpvWoNhWdP4ppwF0Fdn8YNcPYBxq+mRjBoWrNHwB5Ba1VzT78Ui3znZ+R45ZHGGBf1Bgo65R
VUXM/GVZV5syqdJ9vaCTfm+gYzrXY9h4kbgkXX8F67OTgihgJ1veVSleSqrEoCqTbx55wXvkXdZh
KTXO3+bQHVb1B/T5w9BFj0WWR0Gr5/rRmhKSkpjOMFQpT/mYWhe5zQuQF0Gpsejx9c1OjaLhGGYw
eMyppyAZ+FFOry9OMSvI9hDZ04FmQH2wvIn8CmVfbZqPLkOazHO31azFJs5Mai4yJsjdHB8NOD07
ILgyQKqKBMH2XhsMGLsWi8kxpUUZg5k6rar6BI7zXCPacPrmE8gNlPzSW+8jjXFHP+j4Kz1qww0D
KGJcPRnJOlImRbDq1Sedfq8lLxY5j4MOVsTVV0awD6k0zzDBKnfJTiPbKxrX+TNxazrfNMdUacHr
0o0HNcZogxrjNEj3A5E7NV4HkXrwjF9am76hQYq85rUr3Dp0ipKfy3B+bFMcIECpL0eubmvXP5yJ
gNFY5TQNXLq8qaY5J9LX2GmX3Mdbyw6WYSSLchwyEv8wc8DdTBtBb9Lfq6C9hWt3YvZsHZQGph5/
UVE05Kohb8sWDZN6Gf+YRIwpInrU8D3sQUV9ZCZCk5IGvhgCBZ5yNwCIe3bK6WRqm11Jf+5n+2tK
C4uo9/iUVf2vKAF3TmRGwgcqntDLvRTsaft3Zg/NoeJdg6aRzOAxUM+jfOxyBkub6JP6UnMA+rZ5
dgGGRGxSVnNGTr5yRBs7OMGsH83gt8L8tDJMARPCfzqR8mA0uMGgdQUds5ldi0VBVc+1VNNRrpM8
TmP6nmysCgm9fuaBTkTx3ujW95ppb9INEPCRIDa4XLeYaHXlZ6JLcTVS9znjiQNDT/NZ3Ec0k3cw
qyo0vUa62/ohJpXSUSDO10hiwCP8ZGlMcenFoz7OTrMFDGvu8bCuHXNEvfwStDg5S5aPrTNQhBbp
awyCM4iFuiLtQ/BdMQ4s21tWAqlqqlJ/YHIQa1+03+2R0zYASlPrstDVrM8ehPS91XXn6HsrZ8W8
hH6vRfvPHNLxlM7gxYzB/hONKOtFMUeX+NltcODnjK1eLBE6wvlVVJl7KLPM2qe0ZGIsVn4dWwkl
Wpv7nj6dyZ2ko9oNe85aH7lrViF7ALe55eKbmTqE4qvzXVXL84wGeHso1Rn00Q4TonnNXK3ip+l6
aKE502RyYgUdiKVBWyfWOjo5SW3synULZd7cXjjmGRGm86datDzQ7Q6ApvMTG31nd7/I5Y5hpuY7
6JXYg8AXHLpEGEeu2uytKNBHmnDMIw8L8h8Sw3qqxyjTTi4uFqPXvXNWdWHCo7LDBJwi2yMhcSBb
VLL6wHNFx1EQXw58Jsb1W8fuowD7iV9O1wMvR47dFg4QApzYmvTcy0gEsBhqbbMN4kyOaGLZwdRo
10Vf1gDlxibgTf24MWTolOQXgzstqPK4M+qZoN7+mrixwCrBZNVlhHCYSdA7DguATfhO3NAwb4wE
nUWhkvgwtOU7IBadzWwGrNanmC2USUcOHKa2ZoKBPv9C0hUHUQrtx2wU4jRXNVssiSR7b6geJnp8
aeq4d54a7ue2brEJzR/aWOgYvj+g4fZ+4ep0wEDwJHq1MkVJXB8tsCT67gHgmHVhMWBRrpC0p0IR
8IX3pJeseOA7uzknZKrz9kgAhqAw7Xe3jt9bqTn7duo0VIRlHBj2hiCLGLmki8skdbwvpDCPqshj
xJlolkWc/2hS9ZZBBHhf3VNP5FRA2RhjJdhPVItVnI0nQQ/4MFTY2iR83oU5gDW3D9W0Fkz7wtjs
28CqaGAz5opHmYY0KU5dxUvepCfFsANfuPc+yeQtxTsXM5hJpXfULdTcbjPdkbfNWx1jriwiWgaZ
AM6YKtAVZ1dFg8K/Kmw+nQKETPvebhMwGXmYKSgdGfFqaADz0sDESoze8pJXeOMH3qPGQrLL3VQ7
pZMVTCS+XiUs1IIx69NSys+4JXGxm9V5TQ3vQkBUMNd4cDo8B1HHg8yU+Wg0Y3KNMnmXLiUYEHvy
B50pdhWlgUrbHwtRnJm4VJHDMLix/nhmw52/HGomlW9J24VNXLPm4gyclUeNlnqEsxDpLAhHvhK/
Qdb2rrRn8xqt5onwTkm0jAmmhg80Hb2Tvka/veFbmdmW39l1Q9eWrKfB9KO5KM9GrlAROcuj/TAu
3Hi50X4CrCIzXbFBK2CGDotZkHUNhgwmDfnIVERwwyn0vKwt1s+OBxFP3fgxaTXlasHcnbZhsH44
+vC51FZ5p0fuY83p7VIgN0SIaMUXO/c+jazFJoW6gCc3f800cGbOtmuP1E1ncHsoAPkAncjCsRv3
UWCW/ceqmfoxsRosgTN5eTHT0ikBpvRbMDliM7SPNf7nSBU/rJy+cN+wk1Y5Hm7NYbHq0z47Ofgh
Xct7gtnKJLTgJJhayzcUhG3g9AP2YcwcO73tUZ/rM9V11cMsGcQZkRa3x2jQHSdJNBAJdajXzmfG
gOk+GxJsW3V0BqGc+vW6cmbyWLs4BdK7cs+zyVXP6SoEBqmxuwnGpAfr4K7p1zQYbMaVXZKLgIL3
NHpgoPCJTDvDTH4U9A582lcH8uDu2ZfmvVObSxA7cuCO3IZpVfQNCrZcx9dpnjw/6pV+JbssSjLn
gKGEYWUsPmynRa4rQYG4yAJuZ65cI3dKuXzUGImDOQp7Df0c0g1miOOpdCVQdgcejGQLXKjk/TXh
ZNGhPDUMC4m8jXdBH3MriJo9MM4HT00xO9jCW2r157VoTkPUPSepidxpNdxd1lO7chG6fjiPhvmt
H4flbDAHhA/BmFA3JUcJxbx8Qh6iYHGfioEsPPRVAe3O0oeu4iEcjouztPR9vn4UnF2OU5YNAQqO
6Yqk7JPp88+R5Lqgq+Kf6TruxRQh2AfvwHAQxC8o0Av4LY+K3GbOI6Y/BkTYXVz1NU5FFuVFObiI
MSFzbLM4bnLUjAjJnmpl3qs/ymx+LOAx29q8lgK1D34HZh+j+dG6FSrRwQqsjI4scbIsbi5jwdQN
2xrNFSN1QqUPvWqcs0BuQTE0Eu2XrM9OS+OO7hfYB6cO7X5+zadmRMvSwoNkqr/vZtek6mg9v9On
Atl3/owZGRKgRtvLmfBtDGAcvYEjeCmyH6muP1QcVrbdkGxEj8k1+UYzTkO/Oju/XOgptg74dtIq
nhNSQqF6n2UxXeryFwpybWdPjbMjpv5C5aq/LurM/H4LdukOad1/cVb65KRXzWj/AQSNew/+pJ3r
mwR8RPU243pmLrhpDZAzyLr1cTyTHiPb/UQcM97kXUSXeIeyiOctXe7iRT9nxiivY1RLH3/s1ypV
fdiwl6NTYaDPUM702NYGVwuMqMB8cMiTyTmglC79JUk4fBXDg2W1O3udXJY4jN95rV1wiOvnzhQP
cARsP86Gb4ThMu2dss+yVzsn05qruaJNLHH+72wbZmAPVITEKO9pXLIr6vzxjNSb28NV3/WRbFVo
Z6euMf8UZvEytSyl0riSAU2JSLiQn4HMwbD5gKdXh7VD+FF/V8mGMqYzEd4LeZ4WkEApQvNcx2Xa
mu+x0zS4vFV9lAUoI/bQlSoMe/lFiocp5iwR6yI0K7iOcQf4cWGAHdval1kf9YGjbNVP1r7PkeKD
rkRTDU6403p4YdrPTMF6oBcQ7xCK4kvf6OcUO8Z+BFh1EDr6EoZiCVHbhBwzjdn1bYvhgrnvThiJ
AWa+7/w8zgPCdej3VwDx8CZlhHYUf1yX+WLvHEin8o7MCWYYVt731KK/p0fDi+doz3pFuCICJwLB
8IjGb07FlctTPMwxJXu1UJu0z1ZDNe+t08rCH8kgboC16M0PAz6EL3Ef0MjnlJWtVZBZ6HKKOn/1
nOkOn3l3gk32qnlJC1BlOSzJzhr11ywDQTDPFR9pBynISC76mCITKmm+ey4AITrzhD5gxIhT+6fW
22+oRbjs4sOzywwCR8e+xzHKNMDmGtVeqSzFKl0vWBskSQIyzPO4C8Ye/01iWweEosqf6u9Dr0Fq
T0EaCvWp0qS+1CwFaQVSIUvEizuTcqGTTW2Rl6kjE0ulxN6hP+q96wS0j9nzcoTIww0UDd0u+6ri
5FvmtvYdZMbrqpFsyX45G3/oVX7GYxS6g46DaW2PWH6hWqD1EKUp/MgY70gAWQhs5xlOFMnQvMfd
iMxotzK5pAURneP+sco/1bAUd0L1DQmk2b2jq19j9UcoD5GpWpkhYrmObLrOtlJY00mbmqVVoSAF
ZbEOzqGSM3KPOJt2NNQdqaKniES6xJmZawoT6AuUBPwDV0wQe6o3bV9qYJRgZz8XaM9OI6PxcqCq
dFud8nQZ1WlhuF4Xwx1eS6a6Iz2qHjUqcXWvQrXO2TXXbyXJnVoe+WXG4lJHxjUvB3EaOPHIzMiC
SWnsozBBd53b3EfbuQQ3KAiEoroatoaYwsXl3M36ezN5bzhc5E4O77J114MpxZeqY34h414mHUW5
nBzGfkiukq6WLeJriZdhQkGjUo+uxQTGLS6zl5nUTFxGtGX8rIhfaASH1GLLdWhpDQ2o87iddPFc
rekHOuv+2UjKjT6kfqz2UfVZc8aN+CHN2b8O3vCSrsnrSog0V5QFLEUJOkxxHfYj1/qvL2/fZ+Wv
fHSRCaZDdgLKsW+6gW1nezGki+4RE9jtuyIWddga1QBAN3oU+uAvpaOfo81eIQocuOSYP0wpEcjY
lc59idAxMkp+hIXOPncTX6oCRAO9t2NipKxk+Xi6FZNuZ3mHIp5NP5H99JSoFv+F+lOZfX5ODNlt
SsHH3hHvI/iaoGGcTkwYR4cJj+6wkV0U+eqJPf5UEFfAaCHx7u3q0vOVr49YMstC4dRNI5d3BqlM
ayGwQSb4ks58ltpKwwLkre8a9p5PutobJe52Q+QP2+O6Szy0itqL7pCNrusKr41zJf+DM+SSj0EK
WVMfRppARkpJp5+YHCzPkUY+WYeAQy+GZ81usYs1zGZNebXcMsxVgc5e3dexpoJa0/0uj++Fc+lS
602Zbn5cUwaOdRJhpuDWbiBQJ55YfV3/TA2W9nIEiZMVmEYXVzwXZPIGg9N8Z3sAzTOEbQb3t8xW
RkG2fRc1FSc6Lcfq0QDxcQr3Ph/kd68RH41XPrdNsyUFTV/j7LVYtuE/lLpvSUZ+WUuiPPFqgpue
ZWVtkHnKIOem1R9RBF2NZcL+VDuIcXiEREV+RNP2AIx082QX1cuq7TmSPU22lh/JHgF55kwfpZn4
jhnBMyzLPFRqPBdpxizNPBBt5OeOzdjMbdfoGBc5qYzmvWWKuwVEzAEDbxMqzyRGcUzGQHemJhT/
fjGrqsGlxP9y+zXoEWitzLnyXWZRIcCpCTmg9tWUBeSlNX7ouZWOt++itnzrS/cnMRej3/ZFH6zo
Dna3h0Omm89YdwWLDK7CYpRhneZmOIT63DUhWCq6MlhBzbn9MAud97d6JZve9psTyr+gtwBm3N45
vjyF/p/ab0U7QiOEtzpMSwF4XSXkU8YmpKP8E1npU5dx5Hdtt2FgxUuZxzUfyr+/N7hQeiYTYDo8
z7eXBekwIuzt+0ycLNrpZ6zWl8HMvANTs07M/AbaGsAIs3SAF3fXmLSfFW0KzRyqTXyQ7rfbw2g6
dLTE1J3wvfzzbzfi+F9/+/Zvm6jXzguWmPHS8o8U+HyOt5/YdsYNErN9Drfvq8TrDo5Ynm1z/OlN
4jImtE9Uz9W1sSVFSYvz0xpnFWJM4DhFPabjtzexjMexgmcwnBUS86NWT7zJ7Z3eVpHbt6Qmr767
1U3d9lPf3npnFh8tuxVbzNiHnhj9UU4WYhxrOFVRvXcdll/4ixwbxfg09JF1mO1Moz9aljHT2o1n
oXledWgr7/nGf5gWiyTNejpyBmNNKD2vOSXZSlvKLsOlnLWjKXui2chxvOhpZEGXG6nIZoTPeFgV
OVXEPyNPlUG5LvDjEwIMwtu/s8YdtUyxkvpm5EPokPsd2hrmEK0XJ6lZUvdpLi7NaTth3NZfNNBD
6KHrGZbbJWxo+aMQoR2WkImZ8XL76vZyu+MwVPxZ9bnERZ1wmwl84JGrF6e/HpXb87K9CLmwYDaO
gxZmqMOxcTG04iGsQ48/jBmgd0BuZfAmUrCp1ZZ+lqEQCVEiWnmNea3F+NTYv0uikMKysO9dOgWH
m+fs9mIiqt3bA4+844C6NJvW5Z43ZwfcBwiZOupj+t2sNsMapj1HdYorJBtFdMyR5VxmNja4B1Q9
t4fx9oJ4vw5vXyVEvp6GeMMiVHlBQnrahDHkxL9e1u3W+BrlyC5rMGsNY9hD4Sjf9CobzrfrIAoQ
MH9dEbo5rtC+sFJTCsr0Z6u85Y5Sb8VnNADeijOygfX1bRa2E9hp+YB81rzq20ubJodRE8uh75N3
HabUdXaXf/6e0WlHO5Pu2Zlr+66IxISUXt+7DQVTSUfiDirG+4ot6nj7Hyo19xeBTPn2ewaC1l5G
f5SFSd9staMFPfKo58j1hYonGLAb/s7kQdt1TVXeT5Z5mgqvP/V0Q7GT1yxQkZ1c0SpQjc2jt1f5
9lOBWaZ79UJvgQ5uxyFJbG9a75hxNRpSvZKDBsgmylJt4lvNWn96BJ63mTneDY51mfrqlK/ldfQK
2heVUZFv9acejeROCsBTOxpuuzVZ8nPaZSfUOvohG6ieFYhvciN6YVxZMsV16lDkoaZPd1Ze3EHQ
XE9jq4ENmVChU2JBkNS+t7FDNZXR5azLixtVaJmhFragS+wn3euB6szlZ7PQ7bH14mNsV7W3EQ7t
DOV+pV35WOY1XYd+yo5jyxlbx7DUrJCqU2xHorkgyODDhKgUSKNHz9UmMXNNUjz9zTF8+fvFmZEG
mS6ymCq6E5MjD4nrPdG4JTl3WtoCscoCxncdOIPAqBpTtrotvv7mF3XRVXIUwjlqEWisAag/6XqB
2391i79eyPGjCWRzOBud3/MClT6BMJl6uK3rJRahYZkGsbd81W4vt6/+/o0EKW44RxXqTyam/u03
9MTi9NfYZfD3/3f7W27/s2Wk7z399UOrazKcLCFDAZOxYi7Hl55jaKfFQsGj2Qp1sn/71b9fOlU7
f/2hqpO0JhGM+MihOaLNTojlWN+567aT0CcP40h3w1kX+QHH+KmLlqDgRLj03JyqxX0+dcNPmisW
fwEBHET9eipKLs3CE+M15p6tgOvC8hibWqizcZ4bVlW1sGyWmlXQlFf4YeIciOcC9CIDL9CXHCaN
SJ0twbo2aHl9sFkFdqZtfNmJzuPdf0uH4jfdFb+Ww4dZtzxeeMDHun9Nc2rc3PW+qRxoVmE2Oz7H
E+3W8R4h0q+igQ86O8hHTNUweuv2oi/lrYcZmnnxaahrtij6GFuenCQUShPF16y37R7zFfLo/gtG
C8q8Ye8hIcy8D2uhMZ7aFhhXayF6yxM7xyPmc1F0uuruBYoq9ilJwlo3UGeXMCtq60haxitcrdWn
mYH9H3v1XJffij47RCbepsoc2WRZ8ewEqmzf8ClsRu8qe3T7JIyKZJuwJa9T+ZmWk8u69mAu8O5c
vXyohaYHTRm9RYSRDU69x8uxZx1sMG/MdIdaDgtrghgPZHHnVM09ED3swJKn/r/YO5PmtplsTf+V
jrtuODAjsagNZ5EULVmyZXuD8CTM84xf308m7Y8u36rqqFp1RN+FEJkACJIikHnynHcIhqMws+4k
07Iy6kcKEvhRRfELYkGdPFizDS3MYypFg/ArMwNobvNtpsFU1JKHqZz2o6QlSXE9P3vuKJxyY/HE
uIjmFs+NB+84iNNwDTAewc6R8r8/gVQMp3ptBcnbhYsNZBeLCeRy2cX7tirJGCNPB96wtU8egyJY
eMeUkhrVfMlTZCCz5xb07mawUP5hAJRC3NuGBe7aRAt0pQNtroPgU2eQpozrbVnndxPasCh3famo
BGBLtiuL+pKVVHO0B82sjgF1EtfPHpFe6voMB+uguLhIzRiYjUeT/33wiksNT3cVDfEXgBvbqd+i
iDQwoz0GAvhW2lpbvywwFwfDpoG919CZyKNyPfYbshGbXgx7g5RfmWgwvxAotU1UB8nRNUK/h3W8
70fCT0vfUoU4kz63zemSvWrmcIhbflWn+TZVy70osk06hqfWBDrqGk+Gew485zvYtTSHNUn+72ka
Sa5RQAZk70t5NHfaYLQHgkrKmfK0GyfVUpte6pzOgrE0j5LP1YJBwOwRsqUo1OwAIbyYDnTnxM0K
Mv1RRGU9WuVyCKDmgG702MMaa5NHKJi+IHoDl9wcdWjBR7fxRxmc0W+ROUUjgqh7NDsfHh4qPwkZ
xn60a9ZwjLxjmFqfIvjuq6ybGSmJ1Sy5ziRXwY/ZkS09NnJjRiNpqQpJEMgt0GpD79JrySa2zPrY
hwCqwR2mFIUKQUKBsFBtPM97bPOl2VUdqeNVLIO5WViVlM/56i6wBLKcRYwnVxzDUB1E4M37qAok
nKBcZTaExZU6OL1N2jw7knGtjobcTCpCy/WhW+ekmte5VBQ0wTkn0KhJCcCErIEYr7yCZzg1mumo
uTo/PAU6KTO5HoolXzEE+4DPHMD0/hKj6DbpBRVdd4T/wyZnyXPUP1sy3ka8/EkUfJNCk1OeOqnJ
KRhEKAlFZsK/OvJq5D6jFuKbbAJ/g7nfbI00g0spwhdz7Pg6edwQLTryG8Nmk9EjxSC7B5WhIRfc
n6CqEHmCFt5oMkK1WpRSB7tkPXPrF4Zzp48QNPxupNp7e/tEfhAKe1S6GVuQTGIphD6jW6O/B5ms
Oap9qqU2mlmekXHMiY8Q4CNU8Q6ThwBqtnyy7LZj5Vp8cAYw2MwFBik4kkzorlOkK61gVfT9R72N
SQkPslhI+OsiF3kkFdgfQw/f4TmGrNW6BrOR3IQLD2wIP6ggN3xUGwegngi05NCpb9guZQE3dYTF
2ibmugs10lhGEu9QRH6faQyL20lyRg2vbDZVozNO94PGDUCszdqL5UbshggAM6LSZGfWut1x7Pwn
BUH7t8B6/xhh9x9A9f4Z6u//QftxtAMwgvjn7uMQ8cvmy/fyd7De9TU/wXqGbr6hJix837FcA28A
sHI//ccN3X8D5kv3LHQMpOEG7/TTf9w2QORR/+GVOq4Upo5zxC+wnvtGGpaDIAbhZyHZ4P87YD0+
xt9j9XSBg7JHic8TlKhJ1P3hPaLnUYV12aKdsgYTOWT7sA1ts5pI6lfruq+aeCCTGRE/dFNlW531
345NASWDZp7JE8mr3K6numqD9CAyuxBRd+HoP3QpNivbdsweKbJ0u0KutaCSshBGMQc2Q4gehtoZ
yzFWbVDs4fD1pKZIUlIU8pg6C3fDn2fd9l3PvPVV67aBbMy02I+fhj6ixPbX2/zxriNZZYb7vw6r
1h/nXD9Zq3kk4Pwp3tzOwdTuRYfzAY2lu6s8FmRtAM6kWJhodNtFN3hEQpiBVO5VG89t/66fUla5
HgFLBRLSCe/Uq9XJ2WDkRwPRJ159O/F2sduZ19Pl2/72Bv/o8B/7wqIUuzZ1AT2Fq56Z5e52JdWy
0ELz9JoVj0wKoXZOuKyaapPInbeuiYHJwiTA2lvtBCDurha/9a4/5e1X/ONHVd1C/f7AYhZMZT0A
ai4qy+vGJg+GYUl9BHMUodXrUSaPZFpM3YQwZOEbGhWZVHmi2qda19epW9oku7KDJHxR9+ms9qnD
uWGcaitK96rHWgK91hgVhN9eq5ootD64vTciM/3rPdSlVPd6UfkB4c5MhnYZ7YbJIzZdHibZVJt4
NCAkZl8KOZrPSggUHkPHM8FG6X+qLkZUJNc1FPRiA/cPr0SC/aCa3dwBS6rDO1L/EJ0E6h4q86U2
LL164lXSCkbQxwdPzOg/yvSe3KiWnuI7VMDPVwnBoCJPcs0K3vpWU8Kyd4tPKoOnNq7MPKqWSu2R
gf7ZJcH5siDWtb3mJkPKHSgaH645tUDTeaREHA2Qpr2DypipnFqoUmm/Na34cUKUddXOU71Jy4yI
J0qC/AhBnKZQhYMaPSgnf3BDH7FUR79XX4dJl7dQTeH0RGRZno9gAYNkXZiemb/VvHDtJYl7SOzZ
17e3j++xeNmYUuPplk+6JXzVPpX+VC3C4XsWTWKnsktk2mUybSFhsVJJ4DzHCniZ20f1X0h67gHV
Uu+m99oMBJBclwzaZj8mLlmKcBVhsrKdRu9XAhQ7PJoOZbtNlQJbzVLTOwrELVAArbQVPtvkf66f
y0Ajln8Qd2hpQiVTH0r9Jjbcgz4gfah2qR/s9lsFGJyTRYVVyCCfZvmHirhbkgzpZvIzz1IToAlk
8VY3iTeC8C6Udx9rgg/+VCP6ZePPVJMLXWR2VR1TLRvdPNQYsgO/eHPUZJimWjBKqf9qUC2PdaQh
sGf134WK8DoZUFopZZhVI5uqXyzJEyaT1TXPrw0Y614T5yq1qRKaokWhBAb+WZWiDJm8TFFv4R8j
40+V6A8bcJ+uVAB2gCrqWtQihcxGtW5dsbBsYmHyqnb1ffhJkBjfRmXPLaFysQIELuYZy/0tPRuB
3NmDBzxMqXip7Izx/q8vKwpbOn3/1Z+oVVIG0CqwOL++4fVrqpDalXFw1RlwiPPzLYGrvuUtgVvZ
VX20hwGRZunPA5J9rdsDskvym6uv6yF2z1dVW7WjrAESwAY/qARuP6EN0psJWODb/aruDuTifZIz
YKKsVk741ydYPuh+r+3zyDIoHtFTG9vOL3XEk2c2GiOwXCPdNiGpy7WHhQg2yQTNpahHMkrDQyJX
R6NcE9hy2lbdRC8pJKi+Y9gg3ZcBBLsKCJRAs9roIq+4bephB/QF4PNg+ZvK7JANlfe8OyFBkHuY
8ib5gCODVDNS+4Ji/uyVSCSavYOjjty4WUqdr9QNwDHod1mLg+G6XP1NcoWnWp4IuUmLtMGkx3sy
RorjXiGQNqiX9ljl+cTtAH6LVDibYQI3J5Pi2xCZVB4juT5RN/i1b9cdCXIfKdMIQSW3ani21M/f
yB9SbZZZsLMGK4U6mUzeq2KQKlmptHyHCQMEX9IfXRkz4/HvUze3at26HQv2bYnc/1aA3PDmxTiq
TRgaLw5mzCRIeNh1OXSqjRcznt72qW65oCG2Uk11jjp866p9ViK92mb3pHo2MzSZG3npa1Pt/e06
16Ygyep2jHvuPKDX2dZn1Bh+ruhNcOJ3evtYmu6w6XuUrW0D5PSgQcUtHZ/yD/j5jVlxn2UylCR3
QmBkFKwLbbnz2lTHGVTeBvmC1EjWuKBXkOseZVmmUeLkqql2qk0lD6uWRtTMpCElyG+vUd3h0eod
pKfkRdQhtVd1Z1eWf1JQkqsKrRBCE9mP5UVuV4qCBMXi2ClYVsoHTx0uVTyjmpEKL+VrEtlS3VTp
qd/66sRb93o4V3GzOlO9KFNPzO2a6vxb93r4j3dLbq9xAJnvu766fgL1ut8+5fXE6zU8tMkQ1cOL
p0mZ9Et8g5mmR4qbqh9AHAMVQW1E7VObXh69dRdBQUadrFq316puv9TRMXOwiuIsO/SYWFVTd9yF
pIq8lGbL6VY1r3tv17m9FTMi3hyZZPT99X7qJf/o5N+ueDv8x0dUL/7t+vKqat8UM1KI+GDKIVil
btTmlsn5o2vNub8m4+Kwypf1aln1rWX16raB39lsA2f+rnYBMmJ692Vodjvlj6468E/3lWWUAtZF
Rludh24GF/zjWtd3+YfHe/DN69pFnvf6if/6ouqzq32tGqRU83aOOtxYCcPXdaf8qrdzHGxc7waS
e9VogcCu1+o/qDbqnzdqeKbA3xjznZa6T1VVgITL+gHSowzy8mG4j0IwO60s6TlyweGpkE/1b5vr
zqYwApmnxqb7j5Ms+crrJdVFVF+9/LpT9fUZHW4DucNRoPeBUz003VHHy2Ns/GOXzSCoNafb1g3Z
ItEk4dZ2qEajrEetwbY0B/iJnPYmexmxs2o33ly3h8GGl9MbjTTt5lmyZaWyV7HkItECZhTx/RFo
oFRl6OUWWrJ99BfdPqpWVOfOtWXHAzxjaDC3PNk1b4beKS69ltmAmw5jfa2dDJPxP1ch3hSz4o8K
dLhXKscZyklc7XQ1bOIGs7VXIDnembJkn+nhpK/jSIBy6OY9lo/OcZKb3i6ruxi5Q2TZumMiVy2q
lYOTBi9n7Bu90I+d3EC9Xo5tYxnbsHS+qizaINdBt43a5xIhIO1iQcjAKw4eQ41+WUudx2wpMWSa
62CEl3xcGiEQzZfTsZAzsdqAzR/uyvJFZwhmiJBxliPjKvWPUS21UQeyioQ+5kPFWuU6rxszi6iT
il2gxsZOjcyqTK+yvYlqqr0wBS+zDZZiHqPh6JPMJ2iO+b5hMx/+PNmQo7V6mTqiWg6kbqwTjmUD
rOq2yf++qw6ofXFtlCvNx8+hKGok5vyZZCO2Ufy+QLjVvtsB1Zrkv8pHYniFsCdQAPn7qtZtA0b8
52+u9qkuwE/ikVv/2lr6x2hB+yC9rhbkBdUBdcOo18mEeefaBiYuzJYg8IojsWGBncuvrqamyEgt
9lp5vIbtKmFwv05FxsMmq4s61m8nZVa8j+NuGw0sVX3oQe1hkuq1QkIHfCpHBEcGamipi3glC4wI
NUKvpHhT9We1gWUpOW8CaP7UMikYLEfUpgeoSxBhi82g99V1AK8V/uY2huWIqG4rmGKrHjLfMQPG
P+LDdVQ5c0Mmzm/dXkFWbn3VUueos1W3CoBb/E+ytugQ/3yeqx9/+68v3/O42MRt18Tfur9LvEJe
/tfJ2qL48a2Lv/X/4GU/87We8cYTvm64nmm5Ml2LmffPfK1nvfGAbei65Qnb8HwXx+1f+VqSvI5j
WKR+ZbXYsmE8/8zX2vobeNXkPywHPrR0T/938rVC0rR/d0O3BQBN39RNiNyeA8JC/3tutUOk7bvQ
Mw9NpkOrCRAnCOuzHUspWqJ1dFG6j532mjbWO6Gj8FyVS4eW4uSv08RFRFdkNlFnK9aDKF6q0n6r
d+JZDCI9hmiSnYb6deqz8yDslkWue4nLDHBuDF9ZK8CwQ/iYeyxN/BA5CTSeIV9QZy6Ab64LF2x7
scCW6qEuGsvFiLTHyketC17Hl3ZK33uQPDMD9p8ejvdkIvKV96Cj+D3CqJAUpBrhz9DgQ8IKPo8j
RWrjS2IUFVQ4WH7T+0AscP9i+9Gf3wFgeW5GfGIWar4s0qPGvbhO8rUf/betG0kr4PPUEXrrzSU1
gKeAB1iQAAYzVQ3NxyWqnqOgfDcE9ac2wyOdh7qljAkV0PtgW9FD76WvMNJYWzrVx6yMX8sQMdKp
5N/sueajWzmnxjFYtfB/SkM+c+g1H+1yW4HysXJzHwTtNhmLi7Rf0g2blbJ9GfwEEgmwRYPyW7q0
+iYsvltwpptG3MU6/7agZVln8RKMQCA/+wH6jjmOmlm6ZSGOlrA2oRXEr2qnB+htCPfl9Vqv+QzZ
UCEynmQHHdQ0NFHJ8RTbShd39uR+DrzuW9DwunhYqlWWaGuEYE9xkUP1Dsx25ao7RcNNxV0+o4MJ
/r2poD0AJE2n8M6t3Ri6mv24eIAJKoi+8sIJligYvKuPrX23K8j2/B+qzCLsmcRL0lORbJEZxmkP
F+mQmZcMHVjqdSzJ3mmFGb2D4vA4TKvWbqkwtiNOIRI8CL62V2xQKaeuL+F7MhFU97we75qyeG2t
BeZDUhzKOLzEHrcOf/tOtNKCsTXWXem9NJ0YTn4WfgsyaFSIZD4nXsOoEt6HVrlqM1jPoPzIYyUJ
/H4kb2zYu0Sl8wPaI9/M5psBqeGdCQ3MyHykHPtK31jRpvbdYO0EKMToeOZ5XnygijiKxiJHwmcd
He9uCCjhw/1VD0sA+GCtR8N2qQ17veivlYeXDBpGjyAqMOzR/ed6Cl/QfL6kMb8vsO5cdx6HGBFv
0wgf6w5x5HQOso2dwzdDb7MDxB4mdrSeA/xjJWxkCNaEwvBgCvOd33XNKnzHqr9b674npWfGtSD0
6TP/R8CcGefvKtMicp33ma2/QoNAtRVO3Cqs07ssInmRO84FSvDr5EPBME3+KxQ6X5wR6eYSclLK
k6C/GDItHDjTajCg7trN2R65RfAUqtY5lQ8YTrh2LGP40ShbsUGIaOA2baEUtc3HEVGUlXZHZQcc
EaZqOHIGHqiSfV3l5wD2L+Hns+c3CYjD9BAay3FJv6ZkF6Hvr82a/3XPp9CN8NVu0KQedyinPMfL
tDNS4wFAWLUWHg9NMxADRDkwnRKdR3siSs8D4K4eBrMRx12RfIU+364YGwUgo+Bj0UR45vITerb3
bDaIXAoIRxwpEM+K/VVcTzAPXcZTCy4lFgaA0J0x2/pe+9FLeV/XQ6OCsXaPKPhZMHqmrrJ0fyik
tF3eCmNX55CxqjT/qjGQrZOuvoP0y4s81oAILGdmi2FHiGw8NcFVpUP+wlD0HZZoGayWGp4cUMe1
WUG4GpsZMospn9m+Ag0fe5cpYbAsmwYBLv/VnLJ0rbUZtIZ62gT1LBW2gj06aCeAZhM+iBaS3Mux
iXA8QLgxXvvRh7ZlOEq9UiKLrHOMIQHfp2w3NcJR5JvsHbTXgskgvbf4RwAnEPchagIxHCiE0J40
hK2nTrNBVOPWLIn2epJi354H60gryh3Ig8uo8QsOttOui9CFrFgU2DbP4r3eI28qDEBDKDLc6zkG
BmUP1V1HVBPLKoRo9Zw1MoWbbQjzeD8GCBNMKWpLRoEWdirAvtj+AzXYnW29RQXXAtZYnM0q+Eai
nCjPwPO2SqCdZE/WyK+VOh/HbszhiafLrqwaf1/P1dcq1fnOrfM8MPmuXZRCNyQjASRi9mLZ3C5y
LAEY/Tg3aYLPTvcOmNeT3vTfQZq8b1yg8AJoG4nT8MFLv6u7fPIPXQoMI2nQInb3o406Vt7OCHyh
Qhlb8Q5WDcNtYTd3tQWOQU1YwNNxAtD4oOB9g/XQwjwPfAvehxN/tYbq7TR3X0BTv0bQfJKl/0Re
t4YrmX0HqwclAM3KdWji7G1jQQSZ+C5oMWUSPmvPTMcZMfFrgLPArCdnXzPaz0F/p4WI6geme1lG
734c0elPcArWgwFLgSjY9jF6hh4UxGDRf+hwWcQCQz7KELS00JTHo+RT3KO0X4VMRpoBqxcVTfQ9
XZ7lZWgaJqfsoiHfsF4KmAlekn+BHPzSVPoRb+1VPDFPoq9W6foPx0aRUQTT5y7ADye1s3Dthl9s
GxmioTo746eoK7NN0zjtKjBqSYnuKKG6DDZ+6t75VHIJ8btiZwBCDXNpMop8osailxK30YGlYvDB
Ffa5HRaGCoEoTNCbj0PfrOt+mnZAk+a9OyE+AU0EgJOlY1A1IIQbrOoQpg1GwKiQ9gZjcgRxecZJ
IjMulsfvmundLvdwiFbTIQ8PGuZEHJmMvqiCribN2ONTDGA21J6Xufs4pQuqw/DLcKJlsHXsR6pi
G/Tcop3fS8VJ697pIHWmCWGD5lRP2sh3ifx7qyWFQTEM24taL86tXEdrEdrP6WtcmfdeC57XM43L
vOgf1Z3jW+iZCsBiyGCx0tfcrTdpIGWZ4iDsuyksVxuQsNa+HYfgJU5y6HROvQovvmel3EgsLp3J
6zaI9+FGMELmSzypVxGsEoQItiW80CYufojRqI+x48K21oMvXe8gWTpEoOoD6PGrsvY+5CWhUqoR
ZrkpJTMgcmTlV241JLvOsN/xLy8Oput2p86cfm7quexOzTgAsp4bWKrN1oV+fLSMdi86BFOIwD9F
tcssAdK7bQGREhyDSsWuEq2O7AWHwQ0lJnm1d4BwvoTIVO8EqsD5KmjIjYctm2tfBxi9KQYQhWa1
BMeozN4ifDEhMaA/CQk8q2aKXvjbtcfS23WYsG7j3hiuRVxHgoEUFv5W04VO1R8DtG1bbDvsr+Nf
aH6o/eXaRcaNcrIZndJcvLVdtIhUsdfHgX3VJIYLSaU9+SY2yFq3cwWVm4Xa9tTaFyOPjL0ew7NG
fhVtTrvG7CpJe3+fYxcCJB3+oSokq8LxlGfvncbPdrU6UIO8WANr1Ii8Q9QwOyM8gt+Oa2R/Evgc
PEnBche3/kpI26KowFYO2dPCDMHZz0Z4hhN+Rmqgx/MaIf0mb8MzEIazVpo6cHPLhecJGca3LYDU
9gRjoVs1RfEUOD/cqQie2gXp6dYfvpVlM5wjTx/Oy2MWuZeqtqg5oWV85F3eu9HnCnT40cJhO6YS
c5cBKiOxxg0jWn2C3BJoBurZNFPPJMRxIYzKHlkLcgkooa8M6oaJxLepCqtqZTi5FF6IeYhXnZIy
7neT6X0qtAX4JDfrGlubj57utrvSNKzjGEHocXULjsCtb04Ic7hF9D2XMEKKeYBur00bQaDZQ+0I
/rC30hpg14YWuPkqi/xTPrbxhjCH2sAkln2Zm2cqptqpSUiGhg6YW9kzx5jllB+CtZsEbtSoy2sn
tWnl4Wt3rD7AWAt2btl5WxYqQGHzbjzB7EO9fCRpo3vucAIyyNoQ3vcmLWK8wIPIW1mmY6/mJrwg
y+ucDCQjT3VeuNcW4oTexu40a6X2qVP6OqDgsRwNUkxbtQfMk3PC0ZeHt4GR27cotlrOfTAmA5hp
7VRNevMpbYJiIxzdvYyBdADwsVIa69G9nzXtnCxE4Ys9PsUQWi9d7pyKEVhybY3ZqfZ64xk3AR8t
IhfTbNlFROhigVdC55TYjHSr+QwxzDi3yxStxiEr17OBDjpkNym2a40gTEMIE176mDr4TTTp9Cnv
Pcrave9gZUSAQBmd8BybQowFwNp67vNv+YWHUnpMFv+r6POHMi669m//ZcjV+HX33fe//ZcjV+u2
C4HSdblZkFcjm1B9+/IuLkJ59v/O0CBc7LLpD13eFntTooaj1zidoYMV4hnWMAsHnWXJQMLYjpm9
/pP3tw2hm64AaKb/kS1Ahcyc/a7qD603ocpZXxqPYJKFIErC3wn2zRZuRO+C9jaW/b9+bwkc+29f
3UOOzrQh7vvij7cm+NfseCn6QzazTpQLxrb3n6dsNlahPa8XWz/oURv+B6qC/z8CFYWw/qWq4OZH
9mX80vz4PV92fc2vxJcDThFpQANvTAYy3f0t8eWQE/OYQDHNsTlASupn3svy33BvkxTzLZvMmCWz
Zb9wiuKNbRsGj7brmMJiufLv5L1QN/zjdvJ1xzUMYesMRiTo3D9upxRHu8RY/PowpCUCbhTKFmOo
d8IVVGPxAY9zp91yY8UrhANk4UQb3C1FpOJgDLA9coS0ViGrmxXiJ+E60SDGJhin451ZbubUq08O
sJzVDgpvt63aLjwNqIHroqSamw7mZsSu8NTmDUYl0blvS22nhZ8F8vWoqXQIRrhuf4oFFWoceFjg
19EXHaWKfesx8jlzfkdARt7DdtDW3xSRjrbmIsJtPJc/WJ4uext/i53gK65TMIJD0X60J+dSVnwt
g/i0zz6TLxObwO7304SlA5q9gvWa92G29HCbRsFFWLjFUnZPtw0qs9ugYeGwBDrIcGcfsKZ/KpPs
hNEBZK/e6dbYs6ESPYdAk+Fue3F93xj4e82C2T6nfNnrC+nxrt7ZbfpghuFn5L2NJ4FjL2Cqc5Dk
zRG6orHW5+e+JA2osQqCaI2gAeynem0n1LmmWsb9of5p0dsVNn/+ejGdp3E0qy1V4vQpCL1PGKc1
2b2FEcDd2LXRtrGNH0uB6G3iVRfkqYy1T/af/H67MTHtAiYdf+5LwPgaNn1pA6soNyakYrtu645b
lPSrHTUgHaL9jnvoNR2JeK2KREWTdE9qXeIa/PY73ew+5PiTbJaJUddZwlOE0u8gwu9QkSM0t3Ps
6yLzsRnMRyft27XvpxEyMdFADq1c7XADMC/QN0dUY9NXCj+bzDsug26RxyzhvKF+ntvucxDgTOe1
br1um/nEDL3s/KT+bpR4qThwWDapS0XOSfKHiDeCl48oh9fddyWTU2+ajwVWNbPlnYMBS7mAnGs0
FU8Dy+11DGFqTW1oDQEjAQtWoMoeojsuwkdT5Odyzs+O/rWp8geUXY4IKsAtD1D8SxJ+FExJP5PJ
upsroi0NJAi5Hwt97jn9XDvMDl5ZPvVYFHsQQD6kJJhIEmFSSOovijYBOVVYiVg+62QgYhgIVfAW
tPDbCbX8wCNsTgO++dCTmXDgKLV9v6pAUO7ywaRiVZOB7FFMpwR5sEKt2ubYETQ9maMByyZU3sgA
VsN0wADY3rm1d+hZmiNGPU53A4vRECOmtTFZuOEVCG0CP5ALxvkOhviza7B4hlhWsybJXxNBOiw6
tWgObUvfeBvYGuqfgQYz0CMAEU9K+ddt8nOuQ6xcqidXm6HiB9nOR+OyMJrog1VBaxrjV9T2gjwn
84EHC2loARiqq0k0+4dkfkLmo91mE8tKO2VSj+69DEECJLvWMA3ifZdVpNB97JVavNpQifC2oUXp
Pcl1soR17W9cKqttylCTNkN8V31tEBN9cC4W9q1H39Iu5H+jXSXHNg12OHTYMNkExss8TuUu1Id3
eexpUCRhbrOkXvWziR/uEZrs2vCaZoOye7WxtbHdjm79WFO4PiMViIoHceKq7uZwG1kFTjZxZeN4
jiafMUtpm+ydqH37wNp5rafoaAUp4brXd6RKI/0tGt7+LvDJm/XlOoijpzKqFxJrxRMaFvUq6fJX
dDdR3cOuB7kU45sXH/E7NY7jU4Ao1oCiiU5tD9WO0DcevNrINv48Xob50bSSUwdbdGVZkbuGY7YR
gf4tiYd4k5vOh8UsnuKQ8huWAiAb+8A9IRTinZJpMKRZ3nbALHAHibdfZSyqT5W55LuRD2DVXXOK
e7Mhtgbt1mnL9yFlTRjMO2uePiSGI1augRzP4Ii9FXbdYe7jR29qYZAZiMuUgWDe8Br3ZJpgr6s+
3BBLNnLgN40JXzNjQhYHZ2GEPPXusJTxyQaPt06DRFZl6vTsZNnaCOfoLhMDMjajs+/FODHoMI4C
+1xkcrtZF5L9m1vtq+mRFK8CoPlUrLVTnLUO9H/zQSscIuUhJoOlSRW+rM5PUdYjBZ3wdhopx0Mx
LpeO0slBa0pYtLOOuFIOq27JN2NIsBzVfnpG7ejF7xf8fm3PP81DjT2Y796XCSwTbFLRzG1sdxN3
tnv9FI38KOrz1Mtr5CXeUXVYcUwHbrTrpyyidDqlOPnsMXrFbMs8QnvF5/zarGPE4roPjl8ux9C1
nkvdMjdaHx1mwkhA0+bjJEvglJwGteLyWuuoWoVchdnaTPotwf0cUOBr7pASLucaPFXyEedxHFHx
LcrqHii4aZOzme0HrKLS7ezjwieXaCHwuTuDTBKLQliE2nJfY5O4UmHv/zBl/i/FV8PUdaqe/5wq
A+unCeMvvwegP1/zMwIV+hsZ3vm2p5voVEOa+av0Kpw3ru7bBC6SXOMZgkO/QlCi0V8hp/7Gcjx0
jB1HeDyu5r8TcQL2/nMF48saL1fTXcMmSerKUuxvizffRPk8KEV2wAbuR5kgS7VI8Hz9iuQRM6oJ
UtRP38d5fWba3yMNhj5MNMDBWoz7WZmzIhcQCvkgTBA8soAsOVyf8DCifLem6EGUBpEXPdsIIJvx
KHrtIkbyhWGJsHslrNdm1qsNj+ePxa2Puqv5p8Qa4h0quVK1yb5ooHo3LfDfFWJNzW7ytAKx0/pi
pQkzUp5V2xF1oO3SztHW6sUlNz+O6Kd2TpasW3JaK7d0HioNUm+fOniIWO29ls9i12gLkOEuR44p
gZaGRutdNuRUUFLzO0ZZIVrA1qZF1lFHArshEipK+7PRzOiplnDfk8XdzYn+xc6ihyAL0GxqARn5
uDwsY8cwBRG5KsXbATe3mBIJkK5iK+YRVIbnGBjO4luYRNET9h4QZMtoJfyS/FIsvvm5vjGdicB8
CHCdxm5vNdT4xDmJ8y5Jaz5u9b7vhvG8pKeyWJY7G/koSI0t4csMZ6HCYwP7Q3vth/24Adz9qGHI
bmfkIkKGOsfap0weJg4J8WTsRtA0ZLer8c7qC+AeKABkj6mLweNS39W5sWz4Xz3o5fJBRH5yDMAV
uf3SMMaXw7bpauiVeoezJqNy30TkOtzIZWQnTdFN02oyxXfsPQkitVeY7ZtOO5Y6g7GJjcLifPMl
7bgoXopQcD+4+xANo9RDMVjrqrczXytYmgem45cgt89wKtZgrvA+QMpslQik1PC8Qu21f0TMK9sk
uXg3dvYnjVnCbkpG/LPZ9d8rONTYc76QmD3PJCooQ4mD2xLNAEHY5q19JmyQdrAUX+dmr83xD6Bt
OyFljqI0fWda1Xcy4Xsbw6OhJmK25uVQlvmxK6SA8oTTOGoG4QmRjK1A3m+DAFzDMqcF5ReGYK/b
JyfAGk6fv1nOj7kPTFLLur+1lnhlhFJ1MeC/nqVdvPOM7r4F7H43o4m/QnDzvhKlBHIHxJUFXnWt
g765KOd3SZTkO0jMEXrwyZ2dzv0Tej2iS+sDA0v+ONY/s8rx9DwNYXbQknlttThB4j0W3JGN/ohC
GrW/2TERZd5liD2sRKLZJ2FO98NgIWWM7peTtOFm8UhFWiGACJxytZWITDx3EYRc8WPW5Nn2xL7+
Vu+5feegfW5FH91FUT0jEj9+ZtIPwmKbdrVYJ/WEuaNb3rep/pmg37/D8PV9MlkG6wFqgBYGb+Oy
nBPEiMuSe3eiSr83huVTNPhIPw3NuUAZYNeiAO5q44xMgP22TAVy1+OIwuDUH4Ig1rYBo9SOIvkj
1Wf9gKg4Gst3XRo6G8OEJd+T/JWiUlt/Tt1TQSXvJKrpQRTJuEPKSQpW1JRT6uCgsbjFPszfj4ah
bfQeQAl86XBtp7ALMA5ZnqmccRtFXwGbtOtqqp+mWaRv4UNKuazs2HhOhRHIUHPMajcJlrVj52gr
LGzqnet9TDXfuDgoU2ZYAVt+7JwbJ/wGQ3fYB6X5YWxilyUC/9ioJwSow558Jg5p0onGRENwRK0a
B9s5L8WqH9BM60JRbiaz+pT1nrOzNbs/oWmOs6O5XqZv9pLHzw7l3cVoElaSw/9h7zyWG1fXLPtE
6ID/gSlJ0IhWpPwEIZfw9od/+lpgVtW5dQcd1fOOE8FDMaVMigSBz+y9Ntx4rVG3iCcqz0KKQ+0u
DvfVpU3IKUGwCcmhyV4RKGbKbJ1NRGKzk6g0u0Md5h7jphP8tM6uLE7rba+adPZwuevEfmlMQ6zA
Ca27apZIwLwY6JyvRaDtAlzJnlqCeHR7O2WJKPbs/dIlYfDV2a61rQzyZxLaWSa4ArDQAPpvlDsz
jKDociCYk3+N2GnqmhgeVQYF4WS4RLUN9aE3pVhMUzSToPPspclJSFWHYzyY/Vlj9MBiyP/OYoV/
v4bCyDKcBK4vJYb43EkCA20LiLejac+6jF+yGqeczKN9y8HvwbnFdKOyCs/U8uxwGCDdz3dosxEj
WtrWYr65QhOhe9Jy3LU+tntnCNJ16/sN0FK1XEThu+Lo+mWMHSTnqjl3YO3CdZ1sE8jhPRRtcdJE
8NKNuJvdCEZmTZppGTvhEuo/SFtduVoTs8waSoXmVtewj2Aw2rJ/M5GJQj8X166wwPg0PFUt9LWF
AVNrpTn1tDNkND0XinpxqmzY49yhyxyqbFO6E/yEiTVX1A1vYakduaDJLcoAbBflJS9ASY8JIYRK
5cu9TW6O1EO2t5PPTooZzjksdrrPRIZ0KncDXeqUxtZnq7fRLnMIjzKa+t3qawQoucbCeOT9y8f+
0AYyPPvBSLgADJrGAh8vreKLa439OgnzeWTs3XQDht0oZxvj3hj6AKB26tdkSr87gxCbMPLFimNp
O8EatPsVZDgskW5mob4VP7KgZzZt+w1YJMiJMj71LnJjYjubqduEhjsuRlNJDoGEml+O075sPaNX
uis7MRxLqXt2wrJbGe4Q0xoRlOlwMU6zNjk5sXlEkuQ+cKqmng+JRp8D+giwV55UPtBwcJt3RkPJ
2mRjuSGAvVmpMwWJ/W7A9dgicSkVqhdMoEhFAtexLUfbYx3orjK7Dh9I2kBv1ezGmGj1oe43dqFs
fI6qXT1xDeyUNDqBNt1CE99VqITKgsuJznBzP0TIOOz3e4xzUpTvqpu2J32+ATb8CfRzrfnroaRV
7vQEbAIf2jJjaGebdbjUYTEvVRpXEjnLZl0X2ZwnAGN9Ag+3SbX4A7o7JxIbembJpmYxOC29K3wI
z0jCmhggG2bxxNlSVVUYnTJ8DeqXNvwjmw/m88gkXEnilKieAlJfrnGzd0MD3HUtsg3BJ/TqUMwI
DIH51o9psy3tIDmz9sf+SkJ8HlDIDTBofEoRVZWntouRm4wDEumsOGom9Ila0P0mhfgMYaNDjJ/f
4yQtkQHcojrd+wEDCZg+KIqgMXhCBTxgl+kv5RBy9qAiBRTQDfMJXowp1rhoTvprreed1xgW6mxF
adcNxJeVqbOUZ+jTlNaOMHbwHFX3R0eTpoktQKjwzcwGbWNnkcmQZ6LGKmyQx36nUH11pLdMhr+N
TOps3UcS0eolxOBcfseOEWyZ4yHKba11n43bqBdgV63+mPYnR7PHvepnzuN8yMB1sh6H7tpXpEhX
U1Kv0BnPm7qp8nx/ZCFJC2i25MawU+XCzKSjNWwWh1S3awj2x0FQ6uNQ3vSlncJeE8pmnPlQoSPW
5ZjnF0zncIzloyoaecn0eo5+wPSkoWDJJuPJMdonxMfBoh5LuNxaxTw0FDTJqcHW0UU+AHfU9eiZ
DbhDdrOx7cJgTGYLDoHyiykYWEPbJZwi4tssZuueGSZemev62bU/srARQLD1dCsy0MghfH6izg9j
pr9bBmeCpgfcE3cJ4yRSGhwVVJUycpHuWkhysLFMD54jiGYVx7gznItsls+M4oPUwaVWZqAlp/gc
QHPsNKKZrbo1lm4O/T/cKVnMmMi9Mmz8tAu5U7AzLdvRPypl/qtm5raqXirN/RI4GETebphg7pLe
+fL74jcEdW5F74BbzmM0bnH1reyX2gVTXnx2kYX0pNkMgbGLLPdIbXpWVBQrPiNZvzkPQ7+tQ+SS
Alx4kyhHgyKihbfhgGSumU2R47VpIrIXgBErIEsapdk09vRiDRIiGLkHqgEURQU2q03T1jSsqyFZ
WTtCfFntBJuyOQyyvPGNCjmqzNr08tHJ7CeutM0iin47Cu9FOspXXwKhbMNmiZhhn1T9Rm8cwStO
dkTeakd45lb1Mn+TTtgeiUso0wEkxv21Mv2Dk1nRKje1W6ExLdFNsts1l6V2xZXWcPfpaD8Wo/PA
kf2ntVwvABq8xOxazjFxxJwvEaWvoVEtqslcO3V5a4rgta8fA7fccMQ+NcHFIsRa0RxvYp5dGeav
bV6kwTJ9/gcrQ7IKoe9wp/3An1vQoYnnSF8qxKTzv0tDjfJIHnvBNR6c0Kowb/WoMJfVcoJgQt1z
AEMu1L5EuAsNRXF8LwPXvswrdf6AHG03Q2rfr+wx2gv4jwUTfycMcoI8IhiFOjrBYhcYA1NHtYDv
brobdifID6NjBnvlG19x5DgWVktyFwYdFL72Pkj51tfyMLCg16pPWXfPCrvm5Cp8TWd2jW7JGr4V
d9xNzgdbpVcyZchAzJ7yNrqSSf4hzeGkUF1H2XQI63JjDuG2lMWXMaqXTtePdk3B0sLasoE/6GK8
gRp/ssGBb5RAfwMZdrRHYwsxfJd1N9b7XkuJQ0HvOQWREL0xQmASnpWnT1aXbsNzWXNxnXxS5jO4
+SAHsfzmOzoyUlMUUpPjglSUqGRQbcXN2q/BQWUX6XOklFCoaxU1ayMQ3cjBPWcPFjWlwHE8D173
JiaFJb5TqwcSc+3K+QOpX6oWWikqq4BTRFskR0x9XqnNkQLBlYRCXoxmuGXO+ORM2UHI6MFOWkh7
+tpqEePlzZx2eFar8VzrIoN5rWwbpzpVAi0ZbZgdRStbsQ6MBl47IM+KrS/C3gJtbxrggqJ3TGSP
qAQFq/cVghBMvObVVto3mXR7TkLLrpO/qmHuTSU/uujSWPqf+E0Psxt8wPOCP/QDCNRJGZ2TZVa/
yfBUa+TeEJQtJTO76blR5aZGMUd9tyBN5gd55Io95sW1g2eQmLtIxCs3cx+KliOtY7s8VOuYOJoF
zPcNdv8LRPttQJB1kCfO0jfHd/Zs91NmnpprYK7vmNWutsPKriGjI5tJv99FEHmqbdyyQu7HvvhS
DWs9Ku2q7uSTo2/CJD0jM2Bd6C9MSbuVZYQ8RI9FnswNI6t2+Yd92iORTB9qtXCd4UM01UvACW5K
bJRSNiFO9k8zwzQm3XnuMvNZ1eSP2yhfQTM+5BhWCp9Bp+seYo3okP571vKpMRKr+WAJrPi9iMvP
xqF4C8kLI+53kYVvlv+USw31jFpvajR/mPKPGLL2JaxqNkUgICfkUyQLYa81nDn244/e85ETlfqa
DzPJ3por4GJVCu2taZznLLE8qbingWIiL1FM4nfhnEZgTXdqE8Mr03egWJ/wuVa+m9zaIvRiVz2M
JtsM9lWbFsW6otKjW+2NE0awCBRtpZRERpWAVO3hYiewl7NwI41qq+Iki2ksjBganOvf4jhEZY6F
Sh+PrcWhTdSh1V4G9mBEa5Uoe0RMS6Qr82lxK7rKAw/JDEGRe2KPBJRx/ezoVCMMx0DuR0QfjdFL
VJXoEdK2wdMU/tR6sK468xwlvknbbq6sdLAWI9VSlXZbzQFlarbJteLsmmVz4qOLNlYZfrI0finD
Ot4EWD4WRAkxI+kfRxKQFlWiPNVcNkkeKI9jDWJMNdaFJl6mkqN6LLNNHqnrmkVAodk4BB7LuEKi
YuCRLfN3aRRrEdc0bdNlQuOvJ6iTR/XaA+CtCDWL7PrVHYrHyqgrBl85nSm8TCOtywUbImCcxAMH
ypaJHDyqeWPDdALyTLcYyh5ObiM/tMJ+BKI45dopj9Jz1mQQrtWN1vTE4xBQaZFzoAFjSGiNwG1Y
ybPZF89YB/cjNPzWiFfospaxzEmOm57iTLuZ5eAsqvFYTgrURV+vF9gaSDSLaYkKi7RfjBVzoUd4
zaagDTTtbTMT42N/pZPSyzhnNa/OdXGosuYtNFhy1/RgJlTg/lKL/C0E1BHl+9jkikv3p6K6H4mV
qdEykoahpS1lsrmXHCOAZKB/+A9xWL/haniCzFibm4BzRDeII6PHE15XPvaFfGkoz+tIssYPjhTA
VFp9spT46Tr70apRy89/V66Oh5ApRT6SlNZEyqMOqFcUPzU65Ni4H/iiD7YUTrwrJBH3lvmr0tEG
fvtH6nAuJWkaU+Hp7vgKvv+x47druVBo+X7Qocmq1W+QIA0ddVZe1vRaV/lxwCmaTj4lTndBWcTr
ppQjJX62BGizFMNwmN8vNm/vZFy8uHrzkcn01FTWBiP0hvU4YJKrXrILdFRmavZYH/PxJzWDPxH7
rUZNP8n+iRZTbSYr12ivfkIrbE6ED4AGwS+ABVKLjVUIW2kx0kXZZktFb7DlVcQth72vgRl24lgs
4gHtrcK2uKlvE86IBnUP2DIupCTW64PcJlAACAlaSybZCxnY6C/QtK7zkvFknbIhJjmkmIjqC5Jo
WVnt0dd6kqhyrD006LfY/JBWf6ZzpWDCf+CI8TGddsLNb4VMOF1101vd4egQRbkh2duz7PyM/vm9
0YGjDU23Gg3g9XLEnPobVPl8An9JO9tcGamic8imm95w+WxozE1ZHaUw6EgH9pkrtE6uLWq6+pUI
3JVp66fWBMTWdMWlkN2x4FjGl06DnkCWFFHnPJgW4gr2pUemzlR1xYh3wN4KtMRE2lNjxdRHhuP8
SZucGVijbyVZFF6r+Oph4vxpa1RGVi6Rr4fupTHRbsDtyhdE9kCcpYVfJyUQddfydXa8oB8HbdzR
ASywKzauoHNucLBIeRsKvfZ6Jwg9SwbbFsEfztfgiY7gawrNZF3JuN7h4b7GQUquc03YMCFB2E+A
8aIFNZ9i272gqtY3vWlc7N48yxr+B5vol8rFii+D4GlShovp56SNCfQLTUJ029Aqq7CpzG1cJsMm
TYtggX6DujnHOhGD4BVu6Nla7SyTXr60SequVLKB9cI31lEOXIPrFhvHNyBMlD+0ehG1HOLcQPHM
6mopKkLTck7faTs8Llm9zgJU2bWkn3L0HOVAWcOJdZDxV5JXKBrXjNmb08IvhbsiuWNXz1nURfrN
kuGz7k8mm8LWFM91yTY5j5xtLngLM99TdUVZkqdDh7wx0DEfXNglfPzY4ZCNy/ei/WZokGAhCvpd
UMSfYZnxCSbSwMJ+QP1WmgTAa9YyzqqdkVZYoKA5N34xHuKxJUMyREbjSqdnOOh/WD3laRCB8Vdk
bW1CQc85cCgZiakvcM6Y1FC4Yq1ZrtfZ2d4qkhs4nt+4m7YlHOc17kNijsBBl6l9CevhT+Y4XO5e
s6KgAyigrhjPSmy+FKGOZdtSbuQ79Iu6Zi3SAF/CrGeCniwc3WsdyPmBzXAjV9HUizWyYn1RT/gu
fC5PWRuu6FRD6CZ9Wl+wcz8NWvESjgivLvVU7kncO5e54yXaTCoCkk2x0r+PmvODysh2sq2dIg4o
FH/W/+2mIv1FLb1KAXS0mssraCEASYb8peyJbVOskaRYc1821ReXuKPaj8NSU+lwzbrHcCfrIyg5
SvBvbePq5mVyyq9Ml6vWUaoVg2UOiyDeJL680l+jPW1IgBfz6LDUpoUbkkmrGZB62YelRogXQzG8
iCLB2qYO2VXgKNUQljbOAJKclxkf4Izc1oGlg6kom34QT53Zvfvs6EM8/lOZ7Ezb2tmB9uzPgYC6
ou24ZFswBqIT6R5YnvRmq4Me8vvhh7aK1RWYL5uQzqQgU6VPNWI+kvxdc7udM/WrXtWu5MH8qH22
DMbqFsTGl16Px9hPqLXy4VsdLLIxeiTANCVCIN6Xz2rP1cetv5XiFQhyuPO58srGlkuTTzIjaQIW
GNitORrDJmAuC3PCobsgSPOBaDLyCQ3I7bryJQL1AafR1apR98AnC7vhxJLr1WZauJjs4TcM68eI
qV/vXNmhrBD6r1VlBhNM9S0Y0ic9a8+a71N5hI9Fm+6Bu5eHvlF3TJjh+yM44yKe5YRWN8sStjRp
h6xC7HrHcPrHbkhaHIIHuiQym/IFdFeYZrZ+rLr0M6C+X5q+9dgn/WZAAhioPX+Zthvs/je1k3fL
b95U1To3St16YZbeMH0kdvwz5r9BzEAjp240Ue/YwtqLTDsqrk2MsILeZCLybmxPtYZFfpzGbVoP
nygi8SeOEP2IuluVWCzBDTk3GYVLU5SfGFw4MxIJC8WNg24iZbAmo7PvxmVWo9pHFbLJyvJXieqH
kZ1iPeknswgfo0a8u6TCzJqFyUKonhV4Q9SeYoRMEJCEF5I7yYqqm5egYqUYd5vqOciGcywInXLr
cGtPQE/aofhFybzThvzS5aMXaQ1bWbBJosGbwlTRYEsRgU63JcItVcAJmG/uwQP/fKkgZPv3x/7t
W/7tx+4/8fcviMh/Gg1WT5lDKWrforjQ1urES1hXnfgb6uLOPKCcXQEr5umaQ277S3i6k/XvrKd/
bv4Xj/3NYvAZiwjCH/5mXIzhhCxU8G78g766467uX7pCNDsxPddq2zX7O/gqvYOmnEEEhC9l+kL1
S8ytdxDePT3CHAiF9+53Szj7CWUOvwQuCYRkzrD2nYiTspsN2cP9RpnxSX/vScKCMFZujdRtNmpJ
4t2dMHKHx/29e+fR3b8uofUxsENEX9bJkhLuX8lTd/zU/bH7vTuS6i+N6v71/UbOsCoEYumS6wVk
O3POFL7/SZm/mEPXsNFEDcsGjSwRU+fCpvYoDOZACNap/xoI8c9jmVIpeKi+nLK7ELP0Q1ZYubPr
ArGUkxycgHGcMKIvgoQbPE/JSAGAajbqA6ygW7IDaEUZvpGIyuVYMqvS+9+kcXq6VG7IXt6lsqj2
pTaOK9dVvHHiNGlYub/KhpoQsEQjNMohizQqR5BY4xYiCifXsTvB4EL9bxHhmPP5GaxypQVcBOmW
wSlZryqshoeOJiAmkvMkshG7uOxGbyIicxPYOyXFNwoCxBgc8wFv1XhyhunqxH3yoJt+sw+L4EEd
q68aDvG2y/2E3pocQWzcsirbU2NWLmdUe8+WoVgwnPcKq9sJ/DLLQWr8MzpiU9SjvP1ZFq8DNpfU
pFgGA0eRJxSZKzuTGZMPXd0pvfpo9Jo8dRYpOQWqkamwd4jVih11+OIZuW16VInQCvLGOHW6YZzG
JuDTbwyg8+zzNFPTM4Kx+ZH2lFnJKsvNYx0REcGBfYmawdkJzfAP4MupgIyVrwwfmssYxSn1X6k3
2TEvqN8nli9YOxvB/2Nn8JkWjLyqicv4N6w5U7vysx+QjAKryM+KnPLzhBkeTxdI/qlbOUwXY3SZ
XmPzrljSp8RVm8lLkiw/hUJkJ1V5Yrs0HNHY1hgwU1YqjNvySRvWnYYcmf5cHFMm0kdmpLsgyq96
UAlGWdV4sLf4Cv4YjAgmVmwLu3KxyupTsGKShwiaCxOlajatkopWgjlA5mkl7WaYjSdtYCGck2MR
zc+E3ZPCdo7yRlMFPkrhIKQm+/dUtEOzdEvwSnrgYsLuiDyyISswpnuiAPHU+U1ko4TShIVKxk6O
74LMiFC7sg3v/tjfP77/iZUJkk5a5ILOfoq2eYkBK+uzV8N1flp7OhRZRe0aFzezHhih1SefKOZY
8Z+JbMOU+2lXxi8ggCdw/4SNETNnVPt+0J6iJiAkxtReCgNXpeKWH4JsDyZ0TGWr6dpPXbvPUgOZ
p3qwGipFze4PBQuYLUGzVZU+lEZ0kDl1Xlyt2xCtdmTUNWZakABqZy0L0b2ahY64vpGEq+pAVQEY
uGFokHtMnSoU91oFuOaLKMSn6BC9aWrdk8u1Shmcxz4iBmrsx0ulyZKB1gPtLd7PghKssV56vz86
Y/LeKyZlKo0nvqoLAVoXVasf0i2rbcqSwQVwVeHjiRHDWkZ5zsSxYY3aQX5zsYDWSXQrI3+Vtoyt
OlE1CyNPkPS75XdfUYSJTP1oy3JD9AEBJoXRrRRtDymfN3sy/lj0dmTEmdnaCoYrelVy+YaCSV8g
lza1g2Zf/C4QZGtEaxDhw75PJmdJItRbaxtXc7pOIYdNWAeXlqiGA95ZZ0lS9lLXk0XZFXslguVY
KicVlTQnQpPpSlUsq0559Us2r3qYs9tNim1tTZ++Pyuwu/rqaKbXx1f89rAGn0hfZjos8ueRAHZl
NA5VpWVea9mPmKKJs4i/Te3Sd+HIkJydReE0HzmKD9wQ5BEKWr92+M3Lwt3VbEguyhASydOyUlN1
fa8Va/zI5XYKyKiz6PPQgBCFADpqlfW8DOm4GSz9oMZUlFLftSzChpw0AwlBvy8wlWsDflmDJseI
QMwbxYQ0Q535vv2xwERHFQewBTlzmiWVx4BCXxpZ9SsC80sIfHstu0q1NZhJxu5tlNGwDS2Ml3Vu
wdUlSz7U9NcWXJZhScCNIthF7WBgy1BeweTCXGCPiwLFrKuftNI4TXcPRRn+0aCiL4RaUCCmF5fi
rEM5244BWjEl0kjyxS5Q0EArYbJMa9ivIQa2uZSUhrofLVZ2uogKz65bbVkPTCKiUX7GTsOkviS8
dcYbBC4b8uDHkXa+FzjVafnIO0K6WpwHxgkLfXS2wp6qLd1ufq1l+Yxi6qsz49+4/cEzY607ffRX
pIltOe+al4wXK7MY6uU6cj06fvYBw7NTRuSduKNgdtY060/Vytt1xXi5sWFjj5VbLJtmOGshKRCV
zfKx8tEFJolhHazPkOD3tUVHydt9LgPNevct7bcKp7MdZTqS6Nrx4gG3PRt6UJMwbqde5bPdMCu0
dcpmhh7hWAZsNFsFA6NvrkKD4KgiJHW39yXemYmjyw6qx5TW01P0msuvz36mFqPnKvJb7/JNoKTT
ExHjO85IITSl/GTN4RpAL2+hRc0MZowchsLvloL4hrAx04Wf5r+DkuABjXG/uZzZGOnax9hColP4
B9UxT2ZQonxzUyZjsjbZnaH9skLHE3r90Y6quwGg+chY1t0ajoaTHuqYFV5R3uMCYlPhuWpwZWe9
ZTLknAKBmUI2JfmvIenSCMMyUHMULo5FqDig92wpwTcZRvvHrqaXrM87/m77wbL1Q+uP8UvankNT
/gRD91ShPQARSiRIr2Lq89UNeQYXpiwOWWoV0+dmXHK2MTcdtfHCD7SvWhn6BS4IuoXK/i2YAC8o
Sntv0Jv1oLo/aoMms2vhyCWJ+u1XCr+CKLdmbjqLqEHjmKWMJ3xa6siuVOLHdgm/GQ4QaDGjo/l7
JfjNpUBe5wDLZDGm7wnuhiowsG9KQsUhSF51jmNKqm2Pcp6YbtMrsigBuyxGVsWGslWFbFeBg0mq
ydX+QeBHhy3M8FSCJmHkGgfdielLurFadDoqjB2vqpKvtG2VB1OSuCBNpFwgZtJ8ndlxvRINz57g
5xjpQZA99MXroFjR/u8j88NA23K4dk+GwW+Yq3MIKOKwvV1XXKqCUg7rtq5e/36J5mSDPYjkTh9n
CE02y8W5+BsDNhYJYUDzPZhOCA2s2BvvprDURcJ5vzvVDJyzNMhwXmov+QRr/v74/QaSUUEsdPvG
V81W7UM0Gmq6lwHSiHC+Fzm0LqB4diPzVD6C+U4tp3xfSlmsiBdzMQxNtPaNTZSfLuzS09vRXAiL
vbAYpo8xC3NOW1W+5+SOk1rEHm/QoeS33wP/yfeVQlJtaCmv94eSkFAhlCV4gRvLTHY9UONdpVie
LXV3S9raGjUzCWDzTdf76pJsNUw7LqH3tlRWeBQ4e+UxhD38+4uUMcgqHXRGVVh7cjLLA95x9IAK
Mqycb4jjrF9h1Cj3adcWe7Ql1aLlFMhxnX1pAb6yPEm2beSc2npguZjhUsJpbq4SNZF75I7kw+OT
AgjN4WOpKPGiYIj2RoAFQhfxN20rxwMq0n1PezIn71TLGNRBqgF6Zb7Nesocyz2zhXLfqC2KjlLf
aIZRUEq4SbXvSrVaMV1wmTy21V4femdTNMGhiamOWtKV9rkl9SWJxPPZJWARcn9QxPmKQ4oheOTm
dO6i9pyc1BoxhvvEMZnt3P/BiIlbZQEuNYp9N78IwcDCAAbdsQrcdlfDjrg/95jx0/5+r4m4trYx
RZQc6zNWsegR2MyazJVvnfC3ncvON9Wjmmx4sYMtPKzVqt+HpukuqpJ6BpP5ucl4ApE6vOms4FeV
Ux+gWTqLSe3s+bL9UdlMwGRlQRkKKOdG3f7khV5PfZseWWsTU+ysC3RCgWKhlHKYJtkDYe9+AB+h
x+8YsIePiHBem4/mldxtdn5utYlC+8Po5EucIYRWVLnOSiSXHeAOnMAMzAGh//n/doj/DYtOM+mu
/m92iN3PZ/g/YkP+8yf+KzdEIwLENPhPIwPEBpP432YIypr/Q7+nEdmEhXQGxP2nFcIkT0QlL0Q4
OBe4FGoA6v6LQqeRGmK5tkrIBxH2WHX/X7wRcOtm4/q/uLu5JsA84Xm5+I5Nzfh3dzctegUpybdP
2hh324Q0xj6MAua1E0k0ZURiObADtkT3mzJqurUdhAgDhATaHEnkWPPd+00skUXJGAVxO48/7jdw
b6BBzzf3L4shBsyYp+E67fVoi9WVJn6+IUCifohmkOW/PDaHjQY+Z4V7KOqdShn9N58SujS7DJPE
5qUv/IrKFrJqSU4Zg6P5rl/pqFi6GdNavE6VDRYAUp1XzZcCYSGPL/A0mKh03aY6DW6P8DXMUJ47
XFOlmEHEd/ex7ZJv0jjZMZQZZ7yBxYrLTMBoyORqc1uFKCV2cky+3Nym45oJnkAySHyY6aEgyCBF
6fKiWDxUN3mL90lw6Q+q8joGRrdWBM8piJ3ndnR3gszBCEnNztAnVtESlZE1g9mHaQ6avd+VNWFS
SDeReRoaIIg5EvP+PJWZIny/F0WF2KHHJZhwerjfaKCXN2ofnYdOFtsIjmkwZy4kpG3P09kq8KPt
vMNMS7tba7Oz6zOOAIWgPFMbKXZgqrCG9uUuCPoFr8+wMwPzlmUREQ4NJoEZBsp5Nn/QesNcUh85
M/Ujf/jnJpgB8f98Oc5M7FXex4+Do4EenWHy9xt1JhDf792zs+73dIf8RAK1Fu6MOL8/8/uNmL+8
P6ZMEF4GbLpMMFLSfOfn0xDQvg6Sja5s09sEB2WBhkWwliC5ono0DppEM7yonjEyi2Q5/NTqiv06
yrmC7Bp13XQLeOYERzWLdO1vwiVZTfDIxk/shJVyq3R8JO2Ve267cY1l9tIhFtJXEr+Mesa4sugx
Wtp7KfaJdqw45N+SP9qKVcxrcQzJM4G/hFIw2XUsYmiy5HQ2BrbvP4W1dliHIymrCZwex0WJtrl5
wK3cL8E89UupclFccJHcjt1u+lKfQ66SJLCgRbqyaBTdwiVwgiGH2GNwYRfL6ttFDlevJpyC5oHR
HjMqM/fs3/jCbBf1HPnqEKAbskyaRX7Lb0a8tl/slrXv/LKxfrHogk12WavIxNK3iTN+V2SW7pZ9
F2wymooe2odYgiEp3a/yJ/NQKXTn7il6tF8UF/qJRzz7DdsBrwR6Zlw87cYEC42iXT+Os5ZnEe2L
x5Kt/ZXHy3dMFN5nsoN6uVdO2cDWY1G+sw9nQZwytugWLBSQ3MfmEm/JBA58YT5ImxDdzRhd0Gpi
1h5/Wxu22necLQWtH0OnZFdUy+kbu3XSsCpf8Oo2+oIfA9mmfpbI1JF8pJ48DSH16XLQF4H+gJSm
vRrDPr/oz8Yr3IA5OBzoPy1+sJKPQDARPJQ3/2HadbVHCJtBoRysSc9LrqWzRefIogUot4pjU/XS
m32gI21e8y/xnL9APzzHPRkWnmj3bv3uwvffIspReBdbXP8bBi+EpjqckbpvQdQbWsRNdEzJhriM
1SprVuipnSfjoLzBPuGX4bA1P83f4YmFEDX0Q7lr2EEtu4huDz30Kv0p5Drg4+Bv4u+MbYvBRneV
HXWDM8XWfMG7wVSKHInHpLh1h+pluOgfrPvqN1ZCPfReYJYHp2QMt6C5SpGcLWndXelxQFnpmtxy
2AuV2DclOrxl8FHvvWinopN6QjQS8U4swUiypWUgonnNI5Gj0x/3AammXOhrR3pimTzYf9xvGom9
/DV/jAfrM/pxHznvjNKzbwGS1wV2nmx69pGddQsd336xLy8SqUmz1F6ZK1VLl/BVj20bRiLznG/9
XXcec8pduGKsgxbyU//MCiy+W4fjIVuXkRf+VHI9A/1WP90RpUB3RNlkv5oHrICs2boj3m5Pz1YY
qhJi1Rf+WwRbyUuP/QwLXOBEWtVP1bGZ6NU4ZyAu2jp/8mk9vqiTlzMPad6k8c65wx8XDgGH9o/J
zk1crdDjTs3AZqd/jtOyeGD8xKUHItrTUPBkvfodSSC6xZ8m2NhLZm7oD65auOI1l5+IdtbaV/Hr
cgpFxrkd7TUlY8cpql7Gb+OzdQgCVkaLfgO3fNczqEAlvbSeo3fQDv262HC2/A+6zmO3ca3Zwk9E
gJnUlFnJSlawJoRTM4s56envJ5/BP7rAQcPH3ZYlcnPvqlUrjHfMup7Lap920Eotwke4l3HrhOGb
KC6r93Alhf6jC/K98A0Bmvs7Ci63nmfv8T5hpcCTiIciE7dNf8FnCsKP+MIQnYXgmXwOjP8afDot
YVprvS1nwYODjn1HWuXv8HQH+EGCG30C4sRoGBpyWSyFaUsaZKGrH3i8D8U2/cJQY/EdHbtwpe0M
bFKfyq+J3kbGMAvm3nQrh3NabzMGyCeGxpPg8TJhZUORn4WNIdzbGTn85JXtBkfQU3cLtwuApXmf
zdYQOdFlFP2ivGik21ZNUOI1qXpl4XfSZa5sUTy0084Q/+GQ1UNwim02j6RwiQDXUcrkv0UaiMgo
4LodphvmTZBO+NjG6XkKh7vc/r4oyjy9yMVkw1N4hLBuxY0Lk0dLJ+cod9VoYWFcC5+TzcKIX1tG
1Fngwimt0oI74+ThPQbZRQSJPhGV2j/ss5ByWsyvsK+fPPZ/km49fRV/RyAW1jtci0OU3zJ1i6iT
t9vZz+24tMMbfh+Axhx9a7H2UDiUj2CKvgd9A7iTFcsHAGDvwX6Ui+ApenLpSvG+bABGXZR7w+jz
9pglt7OTFEup3GZokSCZW/BqO+fVblpnIA38DFK2MUdtD0Y2IU1ZZx94vK3So76eA/VN2T134dlc
saJJ614LN+PPYh/a8tNCMXvjLQAFNy1kMSeWvIfyVmGAmaeuFAZILR/ySYbKo+HdZofH3B3fyfx1
FA+qfU5wrZcw94cf2L1lE3KpLSD/vGYq7V1o7bmD2o8Uf6uxF8oBbqIKvn4llGYM+Sm/4NlGovVM
1vqR6NGkXdOV11D54eM9UG9RRMJ2tUGA09SvJRcMW679MX1/ll6vbaUB73/HzLe4y/LvMUiJ8gPC
oagHPUEzZlVHNqLz66UAkXYxdGWqW2uxRJdcO81Z2Ku1j1FcztGrM8OEeWilv0l2kFObLxElYWfY
ISGQ1zISEiRtPc4jPmxH4FpSh1NlvcguxhjIMtQPTJit5Fu9VtvFR2FajwPfRf4ZruP1hEKZSsM2
r3Xl8JaOMj2zRVi4b36pV3Qsm/w4tw5oZm13/wTDad7QMiJg9PFWHnzZWfiK+7h3B8EfDk832gvS
ql/iN7hWPurgoEOj/23u0xsTJHNX8RqEcK/V4IHOx4l7Jx23hZPdRKhB701pi+gZ1lwjgFisYSA3
JKcBlw1IhZSrC3qFJVyUIbsoe8YFDbp/GSTDGcGLffFr8SFee0jNo9ucUVGD9XnklLeneU2txLvw
qdm12e91X4ytfEXbrdvpQV3nh/k6Xpsz159fluAwgYjYat44OEDb7XLZvo/vADCs2Mp5VpCQbNx9
HyvjIp2fv/HkKklQPLbMonGUI0vR6XgGZTf67vfVJwarLUcrwCxryCFkKwstg4n+sV9GJ+Hd+GHh
NL50FrsrJCTtIik+GLLY2TQRung1nydcP0XeyedrEH5BRwiroO6CBjkMuuLS12wwE4OUO/wkMw9p
9qaxWaQi7jEQdh/39NCp0DS9tndzDF68snfF7Jjobj/4OkJuvDQKYGlP+czJZlIs6dNt6135wzlN
4MFceMqlYdzhlz/Mzv3ure+WiDLl8ExXVe+6s/hVOM/FzfRgwGbYc1J6Mvlqt9Dew6dXjFS3++HY
HBt5K+E5fVRKf5Ets49ktBhTmut6P8t2v/DqU/bNh68Vd9zxCxCJRbm9SFb1XibEAUkigit+Hgdk
0RGSVW9a7Q7+OP+0ZJogBY+j2i1zA1QcCiZMICu9z60dvmW78Mo76mHOPvE0j3ZD6Q8PB6o+bdPi
n0Z5/lJV2ZV6gH7SJCej+pqKoP+pH1453nLG14rTI3T3qCak3bjkmpNVpW7GJ9Aos9zXGAJxpUUa
iOrQlqG7eIGpyvhK++qXkCfM1d8fRvxYrF6KAdNs7qFCtsEQLxgT90Qd/H31972/PyL1lXwgqlQY
Jhy4vIO0XiFAU7owdRoondZ/cYz/y1v8+2qUCJn5+6oQBN7XX0ZjrraQpvA6nRZigvCIDns1aUr3
CP7fn1YrZLqaPlJHaoGRIsPJhFvdRIMrP6gUtRZRnVDSZ/avXyibMBGA6t+yBdSRQoLsPiBpU5+z
85cjuXjUHPv/RUq+4pzmHAtrea+z3XY4SV+j3/I3kQGUbXFLi9ayPdpJZHeNrzU+1l7MXiF59S18
Z0fgSX68upTxF53cugkUdTkQmldZjy9dsswNHU/aWczt6CRUS/zQOClsaMglgvLUYfBJg7kdRNgF
tpBCtPN5UVV/67eDZdjyST8p21kCiFsLpge+DDAqG27x+7jiI+5iGPaLYyS/g/rzyhgw3MR2tO0/
5A8apOeaT/9GuDQEWrsLiCs+zLHTe+pHv63vdJ3R6II6x6RZww4y4UxbFYbZ1xrh1Ac8hb1010/d
lzA70W/XvUpy9aP0yZ6UM4d7P9dWrrmMJ+Xf4Sfd06RW+VH7wuvqAH0P6mAWH7U3MMzp6+E9lhQe
Um5Xm24DmfzJU0gWuN3dsmD+jT3pnlL3fRgHQHAuHcTIt/SHophOb9Tt8KP9Le91BH0RQ2ucJn1p
zcVDykG/w49FYB8AswtLvjQnjA4YoMWVA9qobWC0cf4dkMsycKYe3kIsnKliY4/bXXXWjCDYegTa
oVtF2xFK5NssARW5WEZDR4RFK/6McAeJQsso2bs0mNb8NiZ5KJ8XpTujW6JNUqznsXbaW+hVIebw
iIWRbGGrjKX2bJFCu2FVVuRBfhE3Tk81XGMuJxY0V8H9nuyJfSzZhO9Ek9rZUl8+8cTfhtD33dZL
VkrQ9Eyird7vvmRuwQ+vWiv2c7YfASpOfMO+oBELpy52C34+4BtH4VgzktmqFRMezvcj/bOyBkch
L52N5YT4TrUGCb2LU45uanJf8QQxjiLeDygeoE79VEF+bbAXfRmqYvdgMa/NOcjPKKgkR11Fa9WN
DvBpkMePfn2ERlsRKU1QJgk+cK5HW/ERSrLZLrbiEo36FPTndEd2tXGtV4zNoe/uynt8YhCgYI/3
Y9jKIRxczMyjM/l1uFBwXxbu8MVcEcezGCsqWks9ceUfjB8qOioBozybz0HIA+m64UleNsF05W7U
/sKrdiGA0IdMgMEZoWmxpXvpX0VgkNzVylvQCGTswaUnKEvpSHF+qAoXuwVue1U6eQtR3IYhCFvz
JRYLVAm8y+pab4Ikrx574CcOzsIGMBOkw2umhDuVm34aW9qBwvw3qbYibDW4hvTu3xR/tKe6Xy1f
YJkEP50pqavRoUD6BzEAI4DuexH/oUUfNvSRYmSP9yeWbJ8wfWBDJJwTLW/Cx+UNninNEIrE/lP7
KhBoorKwnqCTqWfIbhidXjqxqydepmWF5MRHQixKwYQjk4gzk/0gYoJnHBzs+vggJTZ6+j1TUdFB
ujp9SRBz1oyVXnhLa7f31yq6m7+gCDh3nFgYWYYRgg0AxA3vD6ACwo3mW/tikcSYWliTYNd35elo
X+18KOCxpF4OIHHrf9ni4o8KDnrmlDm12nrYt28Q5PEVG64VUZENmyTvC3BiqR9GnTQ+L92PdyTd
QBl6ZINjzdoVtaJgWI/aFX/zxm3vMxJeLtq4RSH25PjGxBuPnH8t+FfuoWso7owRIVIWvgDsEyWr
cbugmTac9is0PcQy6lbpreLydHo/3RmdlfbW81rcF8dZeysyd+wdSbLz/JBn7yE70zUqbYb9Q+OT
MNJOL5jlNbhL36aQsxdwCIdiwZNPomYz5DyWbHo0DoAO4AQ1GOrmeR325WoIwtPsdNxOiL0HYC17
wl6wtpuf7MBDEiknQ+Pg3D4V5s5eMROGuVowatEtXHHOuBwcoIsWQQ2j+VwcIEzU22q8gHpxEoXa
Pl5QKrgcOc2X4ZKRRF+1Vq48u51ooaHZ6ft5Xy4szMcX7EqblmKBwNIVuiiH1fR6uQP6Du5jPS7n
82unwELgxJ1/Gf5fmZ+Zhxffnh0Wq3Yc7ZEQoKtK2W4Q4PfsvOvynG3HvXFXnX5BJqcj/k5q0PPI
4Wjx1WtOpngiplzxCjtdEyQ08SaMuykj0AVQxRgELVIvLkvh9+96c2NUVzwMbALmhyOKdtz5OCVr
a/rs0K92LYmtkp3AHkIKZ6DVwFM7KEp8ulyJ5lMlX2CGeOcDYZm/HLXmSAy0L+Q3PV1zQrGLsrCg
mhi4qUGDeh+P8m/HbT7xuOHaWIwukDjYXYoLnuyFGJ2NLr9QVVGdWwvO11cuo8VmH79Br6P3Z1Ld
81hbj88YizUmATeCxYrbfB+3PGls2LDfU0wPkHFI2zw945GMUiJfNktG6zMzXZZTuaRD5VoJaApk
bzTcZ8BTK2CZ76uoM18bvUJ/y3vnequndgx4LvRyk8PTXyt3bXKNB64JbvVc1r2dmX49eWax61mN
P4lLe+wx/EP1jw2jLr3rs2s0wQxPsnWb3hZxgFlWp9dnZmep8VC0WY4WSyzmfwLtC28TwE9ueEgo
XhVExj7DtKJjKdBVcmzjCwoxJrST0oY1mssu4/TXQsHYZ+F1+QFrJkybrH7ccmw0tZvQJ4e2/vAW
b2y/1ujql4FdixpKXuMez3M3/krtaUFG+EB3+SaeORQBBXu6pJ+S+Jdl6adeou25KcpVPUeH6Kz+
aJT/b8N6gAN7hWWNsNeKggUGHmC/jvSd7qM1GfBDuUSVzjOqcsBWFnqx2oJsIJ5LHswUKI6fHn+p
vTCC6RgO2R2oz1GN7GYnfc2DCzD5/Jq4FJRzh+5dQ0Z0gSo9OhAJw0PLRvKCozO6xXKZVo43Htuz
vio+s6Po6vca9WUMydxq/gD9flxKVywI/i2aIHrakhfbjHUeS2H6rsqg9SH6fLL9qizLM4ckUm3x
xIUN+9ez2/5Siw8YcNHF4QBWbYVPjvRsBT9/ZW6rm4R69R+GWHPjPc1z141WqqDg90FsSEKBTL1i
EI+vo6m+gFURyLIH0yne6PnvhsHEjWpPRuNUOXXvjOfRjS4FTwAF3sjBh1FSgCilWD8wcP8XswMv
iKizsPsDI6VSw28cRtNq2sj/2HVFmCZPW9hFa1ZZd3r8qC5e34/GmVgJFn4Dhw4Ds1+UE+zgmJhW
4EDp6snwY/yFu7VK9/UxClit37xJPH3abgNYWiGebq16FS5VSjcfrq5M2343L/Wb6k7rxM+9B7yz
Jw7lLE9Anf4fx/KC9IV3+UzphYEuTckq30g77bmfYdmDkduKQ3F+ZI9qlECWvJwBGWY/2qvMCKV1
ZG5ikkwTr8PEo9zQ2g1fiy8eTsSKw5XFIv/IncP1sxC/X/A53/H0tufpOqcOD5TD5fu55+/PTXNq
z2yKKfgJ+M17Qpngykv14/m1uD5bfz5nkV3cOZc0dYexSDx/c9BQ/ocb5R7WTqyvzW+qEyEmng8q
3DI+4iOSvGuHCkDnlKFcha3BctvI73DL8+sQ9L8ESZSrfJdt8fO5aY1VLvOnVWwea9VwISDS7uFM
QdBw1zBvseRl5S620R6aQxxMLh5QDypwzU0vsodY1yo3iasEC++xX6ynYDqON0KcN2hWK5olGMav
ygG/Bar41Io97kZDHAiFlEt1EaMu+0L5PZzYI9vXvmHlXxJRkgPcNnS9tE9gziZEXLoxdj6qycpt
agwZLIIjko3mw9diHPAuJg7NtNi5gPqK6WBRY4Lw9ja0yxnrOReznMJclrmHRWtvPdYmYT0P1PNW
hlptgCjnyDtyMIPeWM3KuWJjzcCiQBtWPSWyHOSSS4GI9923tGpW3X18H1pPGx35hjmWw02nYu7R
v9Mc7uj6KEyPqJqkO/yaZXmm41szEFjSWBjnmp1om78htSc9FpzvyTOSWe2HCNLKph8FOL2xdoTP
MBhv0z+Rj4fF7ba+kdTQf3cX1FOLMcjJcbL7BzQsS7uYa/EL4EobXPUqrBrJj4/TZWxcrfOALsqf
lAqJdwWaj/lIJQadQryzh8hNThgAAG5yw90Kr67YjZBUMsbDAHey5Q0BKDD2jOmuxba4AfeZT/Nz
o7iGb57qWwSixAiKYhzWXgEYA0xyVLP7wCdKluMtGU8atkszYWvghY68AUn/DloBzKs7/kl3LRuD
A+YXfWiZkjMDkbONBGi3hJ/ONv4pF4YeYeQWka8xYpOCZK88t/i6tiwLG7/f2jy3vV+1HizBmDYY
M9QUARvvhwPagY4TIL8V8Xt7wPy0QRS/K0uyoxviGNyzniDT8uv6JzjCwL4/SlhKEStEVRvSdtLi
zTs0sCTe88Dsze+xCfjH9AX5TH6am23ZtWHUM82IfmYPLqHHbHFfv0HIjCz4Wl61Knh4KJU5SKIt
KUxe+dlftK9uk+LHWjjRpwiU3Ly2XzKwZqv4132Y0+ugYtan++2qXWM5Bzn0n/KOL9J7uxptYi3s
+a7+e7ntEnqTvGajsY3fqWZ6PGnDMjuGwh7bnL5+zTgJG2nE/RPvVsxm+tV0C18iYYuBJFGfbNZp
7wvhiqg+NH2aipDAYkinJIS/2dITWy0reZ1ZZ+kLau7DDKSFz9ASa0rMoEY4xab/xFc8wxiJoZvN
mKixpt5/RL78qiOYicJ47m20hPWRfDGIYfzWxU0ZVkxNcSsrJ6cVIMRjTeGYnxTH4ZtO4AtKwyWh
l67OvJDGz8EdW/h+fBRga4LDbvlYHDSNZPqLFjQniXxUkwLGSr8xZHkdWQ66uk/iYqOGWCInYxqc
7xhwjAtAaaafAY0Ltj08i2+pB7NL3EZ3mX2M6t6VoSMH3D0q4OyQvLzbXu/gaVrFAYk5+CdWFYXH
ceb223iXatsWtQasVWpQTF7syGfLfuPjUhmnN6rloto8MIx5lgE12uLTOBeK/bhkP5HustSLTWYv
XPMDJMCwZjajOzBTcZg20Rvj0+4dyyUTEe7CH97p4RkoLj4adH0AJum1zt54pMeST+AKv+O3+cEh
J2vO60AaggXFxh25N8c3J1yhO2yuwwmB6m9xqClxlsZ3qVs1Nu/eLGOKs4GVrfvaDWUyxENOWJ6k
zGPWP80Iad2ucR6zx6J97dXcfMred6duPKbJzMugMJOH980Bqtho4s6l6eJtRZlWbklVFy8wUncC
25HMZIp43bQeEf66KUlCCra7Dq4JT9a1YMVnRN2nzER558ICNB9BfMePu95X57IMDCFguMDEQUrB
7HBzW0rpfh4vi9QNS2pnNgqKDd6K139l4Dy+DrzjMBZkratuu523j6VmCQHQEWuByg5brjO47Jw4
L+ruydhjHaLt5BXHo3rBk8drr/gmVEJQYld3liF0p+C2mwTQOAOWwqeKWuwUXZ4nCWd15Z6YXscb
ZAzBKCswwclxO+/I1rITEpGYVBn6Moq9J0JqCCnxXX/T3XaVcaVSu7mRTV2l5/r1XpPPKbdDO+Q/
JZgh/M57BuYMjMbe0w0HyJJyQ2Xoq24YnmJJZIcuY6xbz5jyLO3JwdvV7/mRQx1zDqRFDhagPwyM
yIlPsFFYMnDANCXITqK6S1fjTu+wy7Lz3/AqXvGNJvRkXNYfDz9dyc7TBdVRPgG7uzv4P2nseOVI
trxu7g83dIVld05OfBwV93DiLnn1eImIE8iNzx1vo920JaQEsTmg0mtCh8aRRUNtl7837zya0zuL
jA1Prj3tpNxeqWg7fLal5aLDvGEzlB8iEMaFOKKu88fJhfaZT8xkbTKjGHdXvw9l3WSuCSbErIwj
mmtPuVME7RygNMlxgMrIIXM1tpfRwSWuzFYpOqZqKyH5MZZ9BVfT7VX/OTHLQM/jFoTfZKx+C8Y3
84dJ9s3ezh/uIrvm1UvWtB6EN2nLwdLM5EXbXD3jbx6Xahj3W5nBPNpSPprf5FR8TQ/78ctA+MDL
s2JeN2HVYt+Pqo5G6dqum99GZIlwpFvGJj1XqmUSsvr6dMrwN1kC2qotRoDwbDGiEd65O3xGDICf
lGFXed07xlbfQROyceQ+MjucsPf5ga2MmyvzbttgUIj6JV3r6+Fz/s4knkEr/cecY9m9NZPV1Rae
e+N4ifo3SXEVirTMfRyiG371JciusTV8uOEnkdpWZdDpE2ek9A7lRsHMrqObteav5EpTERZ+g1KJ
iQ7DE7df4f7Li8tf5rqK7PhQnXMCOT1hye4g4seCVd9mUUI/DZDoSC6PQe3UxEO+47H9Kx1n5s3f
Zm53NrSIc/5LdBB297ymfOX3DR6fHcxq217FQDkzUhSc8iR86MfpI0oDaSlrfmfL36j2kx/k4BeA
O+0sREuUWT6zxbMx+2wZ7alZxehrr9GJTUEXX0Q0DTOz/tWkvJnbMWDOUOn2Ah8nycYoZS/543e2
7xi+CftetFjx1Vn5UBnyJKdcdaqz+YX8UgP8WffvDE+euIliCeKbiTW/8xrdoTmIX+o626E7kxsb
sjcVHnyU6fK8N74SvUatLUADuOiJITOZDqEL+02+yU5xiu8su+gkAjbb5o6RTzU7xebzk7Y6A2EI
Jj+jBvs1Rqs714BCNrTkHe8xOalseKf0/DzBDcCgqWcHL/EXW6KcRltZfy34mcXmX84FXWxyPyKK
0unhLjAbPeGXz1iZwS28KTf/nU+6Fx/a9atCnjh4IQJYUEjOAJbr7q3Y6W+Cwy1N7xUP1jrxmmN1
WCy1febU+8lXv3C7xfYfWshaDrS9uXC7W3Ll0Y1XWJkd8rfRYboIMVpMXHgvwPKUnQcHJ34/GWzZ
E6B0GAE8PGAWgPmjwuZBni8hBdfuPrzpfFrGtz8vyBYH7Q1TyqcTr4konLnOtOux9TirQX7UI3ej
/ash+QNfB2gDknrJff4Bi4kjF9e3XrOgd0B0Y/lCvAF1YIhIIsdBkZf6jhIzq98XK3FdsH1y9NQb
1mW1ys9l4hif+hff67EE/WWLYKFIHyl0Gir7a7OVHSIp8RKDc1TL+7FzUyY1M/pF+HTosC0+oRr5
Cp1tbQM7Y6TCEhHfmwO8TwGCHR01djrpJ9V7pbwPFElPV5J9vGkXmiV+1xteCbKsqdgvf4vLeMI7
gNdJMPImNGWtrsl1wzT0vXhHLQHw8iAV0xJAtiFinrqtsMre+yUsKv1vyk/XeJQ38eyMSyp1ElS2
vEVOTBrEODCvjLCxrXhspQ9w3d+JqmoTXR6bF0UscvCoCuflYld/xkserSd46g1OCHMbLOBIU9gI
HPfQ59xqsQthxMKHuzQ3zK9QD8BhZ9+ebjXTXdCpVXSB0SFs9AOoQAcAf+eke8+ylXmAWHaA5nro
PuorqYzU0blXfbJjYxqDAEZh+Si7V6DdAOQJa0itoaEBhNsUmlK9jfD0PVBlG3tptidc0CmPm8P8
3p60/bhu/DxbkqtqUNleGp8NZternrBevOfRUn8TIZBwMgN/PL8FdC0OpBiCI5BdW4IH5xGYhap3
Jg7M9Gd/4bAT3IhCmy7MuptLelngHgKpF8TfWpyxYiEs5+FGTr+65eH2ETsGdS2IMd9dIFOyGKnO
/xKyS27pOw1Dx42MfPJBdbfeN28pNQdtTW0jtCxlKmW3+Ok+6VSTwU/fFvfw1FBqo0tvll3hxGKA
8wj1ZDiuH9VbKgb6t/6d4R7PpeIibgwDo6aAMXpyo6fqb0gDp9nVGVyJO4Nit7Cz/YjKKChP5EO8
KTyYvW18CntOukLZFdFHDYdFYXGp9FNjgO1RNwaLxzHJD6MShDG2MdCT7OG3Zv53pYbAOYQyowTG
cmqwlXP0PWWuHAJz2Dw+7NS56RZlMFZuLdlT5vcY1GLcRaun4hdhNRJs2YBV1pSgy8xdAa+YNSFd
hRC1Ldedb+d3Xgv3vZnvs7UMrq6vjI9Ccit//CKHFmNpCNlrTceS5NVQKw9GCa8N+YmPtMZndgsO
a2Qa2I6d5qD7nXxUUTxBw2u2oL231wyKahTE5QbBDT6msYq/SYCJK+osaFTsfBjql5D4DJo2W/qe
VzE6DZuoDs4juhtwy8husR3jrCIx5pACmo+XqdsZS5Ox6RAg2y6IW0ktxtKEkqxyzP/nY/R0lGlV
Q4LQV3LvUZHwhov8JoVQRitLwIs8HZYo+iQOFYYR1Nby6/LXspvtsKMvCACcDl15TLKdXGwLgjtK
iOw4ADhP4SKMy3HYP2YcmuyCGWTJYGI1DST2fs36SjUhi11mE7jmEVCWUJdRC1EkqNxewBBKdspu
2TUTj72S2/FM4eptFtjsQqqbbRnlEFnTugPtLr+px8UeehJp0/hhdwysy0AQLAqjR+VJ5WekLttp
o5Ggkl3YmEn/GM7617BXXoP9Pnw0q//N+f/+Fx9MyC8FbqX/+4vYjF7oSAMfjh9AtY0PT9GEo4+Q
dfn3vTnUVc/ojD2pAIulaYpu0QOMpS1PQiUAyunPsFsl0Uj85usro4JRP86StqwbcppVesW/b/39
pYw7tkOIDTy/1z8jmJa/xq2u/+/HFg2GBoT2+EjbgAxSuXXFKfmRxhfX/u97zesv6gyq/d8fc5vX
/331v7/4+3f//YipEkhMrs/QOchGmT3+vWxuKux4ry///imWsDQmqZyt8NRpdtGwnCq6cXWGqNKH
gcKblfTE9JuxLb0w6sizJyo77V7pUPrs6A83OWf9vG2i+TCFbYfIj7tWFoq20x/JLs/jz4VSHBVV
+JTFofPUXCUjgfEGUYXLREjdhue1D3fTY1L8uMQyp8pvoYBlDwb4k5fDp8uiYfKfXRt5RVrS5IEg
LDDp03JosbOSio4hSLQ0pkGb3MMTzZX0TUiyWzGU43JIqE9RnHD06Zyb+is+q2r7KSiIhcmT8bMU
S3mthtCicLSaTdXlrizTB9dIEwevlUw0xh3Q6LgvOllaLzSmDygmfkyRWbypeBXq7RmTKrOZ76hC
Wit/UnD02CnhUugrQkRhlCeMLBP4nRpsi5aEAnfuoTW2Iwdh1gI2j+K0zMv4NqQyUQ0cMQhJQsYD
/aKqUFFiUZOkWGvm9BEacmAo3zXEywVG5loCyeupppDphmEb6TgwiNCZdWTo2DV6zyfz8iomb1l+
Gj9poX1iMUXUeKIRIYW1g2bATJhMuC84ti1T2BTqK4V5UCTJkQSXDU8QKyS6wvigY91hEMzjXPvz
48ecHqlLWnAyJUdSHLoWthgZU9Cd5siZ1OfoaPXrx1+iyyS+JM3wOIYlnkRYgx+wSsB1U9HmjRGX
D/9RPEHi2rxYtdrXNAfaQ1iRLsEmUeIcxyV3W+wmLSnJn25S9LdQjKtlVfwTU5gPaN5pmiaSfZ6Z
tlowCxgQPSQSmEODEvmNwCiXbCn2mvzxmZCxbEtvaYVZwliakBaeHR15ZtxxlOh8OdS/FvFzO8s5
oJQpwTwWcedMoNdmfKJIBduU8YrEFgMT07wMAzTDFL08aktD6UnJm6agm5+wuXGBEgpmiopeXmpW
oiuNEjgkhjqyDDkyYzNLzfwf9qPNujJnJPNgImYys0E/eD7CMRbhaagMeXJqV+POFlj9U4voJ0VV
7j9yzrYM33pLZsl2r2iRWiDl1pxXxlPhKUmpBtS0xfues6ACQas7BkSNqgsISHU2Azn/1DCld+Um
vRmJTCEXwnU2qpOY0RIMwgNceWCqKoIbRkSzMy9anHoVy2elyjSnYStLq0LDigkm/7gnnQ0boAEw
Aptvp64wOZWwHfYe/0Yh6zdSxs6tyoqz6Gsq8qRIfB3vs1VPSZOG0eSHJMXZNaTbUlbhGWLhPnW5
6D/tUONALYlgRVSrr3UuwFCDHhao8dEDg4JHuJQGpgzF/9mkmz6hUCERFaO/KjuM0WfSTitJhfcl
QjJgi40CVTPtmRBwK8lGzDYHRqRJdItLRsqlkUtWKWf+rLS9nWCL7su9+vBarGXAwBj+Dw/A/+ap
JjTA5Is/nxc1208Vo6mOGeKUzZCfe1Zw/FKhCoBYJYPPZCE4RTaLB0Mtul1JgHKSTd+iIX5ME/e6
1EgxEebMhZb91Zb09qswxphCnpWdqQI5CurloZO5Ff9RgGYGLqkI2bZ4wMHVmuNUCOpHBtwoK8wq
DbDgKB68XBVWI0WEjBmAZbRmt8qG5I7JBZnSubLGgNqAFflkaj0wIJ0iZAkhLJFkrg8LqSOZmVTH
UmFMTIIIHCpJwcu7LhvvIcw7GbdiWcffCOt22p5GednGPSC/gxkaU2lQMpBHSGIN8hsj3j2kSH4T
5f7WyP2ZzFq37PGt7CaRNt4An4jJJXgrKhpQjaH9U0MELGaA7XRzxlhVvC77myyERyGMmFPUQraC
i4iCeR1r1BfpgiH5gujI3ivNm5gBU4YFFpU6CgUpnbsA8b0r6Pl5Mb3kCnp/78w4XIoG5fCof+V6
8Tt3+oK8+nHAswMMntwT3ZAdUqopHeUiJt9MkvBmhmpOYhsZFir9Uj8CacmR7j+jHtoEEZNYv13U
8mUdmINT8JjBlGsniCLm04lY5TD97DZC38PEeXykOnFt3hDBN3yILQ4XyXgR++OMhWFbHl9vcRUa
MYsq1gVfmUML50yNdZJfkoUSezEWFys5YUbTkO3AGAeOB6bfcAs7HsW8nDtC3immHww+BnyToUCL
NmZChDLGUegNg7bDzQBys0Zi+oKwil4iAFlvc6wJijkgtM8azdY3VPmJX90TYsNzxHKmwHQiKXIw
RoM48SJrEYjwIhMdTp86UoFsmXQHTu8Wh8wXTE3CB4QI7ulC7ApkCXBXhEqy9AZwuXpiOSbMYF9y
KDKE6DTS1AENCnPz7IQn7oywJ8qx7WAuIcivhhQ1NUpKLcrdElE+LllI+9IIlL/Swt4aSNLzQrow
fAASJmi0MBBPRigLEXl4rjI3mWc0B0WqBDfWRIaEGMDbqQrq0er0fgMnrGUweIqN/6PsvJZbR7Is
+isd9TzoQQJImImpfhC9EUV584KQuYL3JgF8/SywavpW1/S4iCoGKVK6NGDi5Dl7r+2NOBBTZpga
WmyUI9XY91eV3ZSbAILBFaG2p3GgZ1zsvRHMTd4x348cCxxFwWdTY5RJtKLBLS3jbcSgXQzpOvIR
yAPFfBYu3WWN43vV0lAr4jFik6g9emlDEqubMeSEUlq1VnZv5PGTVkGBHViQg65R9OHZjOi5sewC
TC95E+Nb4mSS1c5zk0jjKbNOo0mgCgy5rdbRwBz1BMdWC1i2ZuhaurD2XKlexs799NPsHkzEdMq6
vjmoACov8wDDjtRBGgFKc49NfZ/Rhao99+jl2bv0/RkXzxS/iM8DuQV7c+oeR45ADlbKGqq7UjUb
nK20Xpk0xqDcFqRg0junZqshdzCGsF6gWG08DRFb7BCK2Ub0sEw9JTO1El9mIp+KuhLLodRXg4Kz
RDzGsmf/spQ94QGlsDZ5gnQhbO4mx9lBrViKCFGDIaqNS+D8IsNovzQDHOmNgmRMgmsaDTSxtPxU
gl6x6wnDGMODMjPWnia0m47nv2xlUMPSgpykha/j4IZbW8006BFP+61FZE8w0k3KDG/aVE6/6mv0
P3rDZNvSU7DCTbzzowlahTpXaRFtcjPchBHdKxGi4ifkDRtS1GFWnLdAWp2u4IaKpuc0HXmnQIlx
53R0X+q4WBL54a31kiF9GsawSa5t8hEWdsB4VdoYGXXxLVX76eotDwvOyKDHA/Udb1j56GeTu6uO
3tBa95Nh47sVV2WGJW2iONlMT2EcWWsc4NPWE/syYphj+Ry1YpJHFUqGKSCThINWCBIKkQl06YfG
qNjnnMsgw3A7YiVtJGAAiNpumRHaMTnortT14HGWUMx+msqes3VRQ6ruyTTNeJemZMVS1RpgvyoE
9ZXgowYkZq5gL6xy3L4zd8nZjU51sAYruCtjgnKA1jc1UkWXIPS1VbVvjleqY+Z5h9Fju+LJctMP
b7m8NkoIVFiFV5pDElM+khsbOc+hkPdtCtm447nyNsWoCTNiatkQPIyB+0EqiNyao+mtm7y9g74b
HDOLpSyHJyUTDa4cb6ikT0qSxC6U5SvQQZ+arnnJjIi5hl6cIr+SiIAHgoMIAiNGBrp3y7sACZVN
SYqlybzXCZYro/4mKOntiU0VuPraLfqF11I5Vfl0JGP6y1EZqQfBh5/Q2fGTUa4oxtZ5W45Q8MQp
C+FbaVDFzTVkCSTHJU21jl0vi79X3eoeE5U2KppNOSt746rbeU6lLUDCQ3LGLTv1NDECas8Gh0gl
R+h9GWZFN4JyFTdi5cnqUOnZqmjc18LgPKxSbZMIekdQ51EKNTTfxlE711gLHnSGZipqXrMhbhah
qdBNqsTZSIT5ycHuDbbQRg8thfNHG4KIc/KMayPaOT0wAbdE6NMkETRRhFSjjgBa9Z86wSDEz+W8
0tu2wgOtsJSFggBZW2IOVX2ETHEM4rUPPBgROQnPoR1B7GJWy6dByKBMVn0KfEgQ1LxgF00/n7Cl
iG3HDl7PWTgV/a5mnejjXkM3MUCwpS3ZU57ntE+JcFhx0oIzoHZ8k727pjzW6Tocu7njhlaQLw8a
pzKD9ktmXwGm368ZK49he0tP4VEjiI8EQG1r+nyAmqjpgQzdW9LlCTE/7opqXls0rX70R6a1usxQ
QdJuHBFLS/vWZje0F/JW6QzE4vEpDrqtR+TqlROKdJ0FBGdJvuwGtCX1LIVmLUiZQlbrzX7Z5glz
93Aw5viOGyvPPSi+07ZKrQ5FrAznJK/bvhfsvGuKGd+MaYVW7sm06b0GWnBNpBTFsuDgpC5FkNNc
c5xnSzfwmO96H27d1XSj4oPQ+jN0y2teOOy1hg0bub942PsKGD4pRWaSbEArZ8sO3igodlSCDjl+
A+rx3myRloy8v/r8ufvoSU2wQobvpc+6DcQr1CBntrNPMYN4mI5QmbJK26StZNanM3cZgEYBgtlZ
hLQtZFKn18Pc52vgotXhB0zjfT22ycFzG44O12KsUwe4fJC0umwrgtFkaD3htlWmswvjuyJFxhCE
7SchCd9mTXOgatn0eMzVB4vcKAdvf654d0uaM+ugQ7BDUFew0Qo2FzCS8HKPQ73lLIABujbR6aJH
tCtbXYcFQT6eVHMrA4+3gSguMvxuRYgSglUShnddjb6us6ac3ba1UCZqcvig7qZD41IjfJQFCPu6
r79Hll7pheMx66CHxmNtI2JEfaQ86S8t31enJgm3fT9dT7qRHHIX3d8wlQeva5tlWftoB/1oJWP/
NqkRXxOrdDDn8Y4EiHplZc2TnTqM4PSlrZ6nACovQJCn3jIRc/UNIHwfJRCfZ7i1tAlVzMDIPZfZ
wcw7jFIt2ulx5LjOtLUp8TWMT2YKpxZIDTCuEmVVw+kg4KhXU6GDfAv9JbvgZ6QZpV4bn1N1HxqR
WM2rPiwjyhIq4+hkQJnEPEDaBcKO0kBhWI7Vtkng2AjNv9drHCITc2FeWCrS59Q21/2csoa3QjOj
A2XhLR2TCbGF2uS68c1C+RVOFRT1nN0d0YiCb0AGi97SrurWZLxmpAuZu8XKjjw2tK73AMWIL6HN
geowLFTs4W8MFhvMWc7nFEVoQhC+dxDp1oatXnFQtXyIdX2E70RiMorqqsyHtVbFzDm0Nrwd7Q83
uMPiUNKTgvrWeStHGW96yzBFzdOj8cVR7FxSu3kjCJcAQKIWrRe/wFuKBWuvt+g80i58b3WaQjHM
gLiIl5GhKKtIRFk1VfXCV44Gkw9Wz9St19rs1JUwEZ7qdm4gc9c/TFvdTzUzjdaGdFogBWggUXsQ
r1KVfIWQkM8TUn2jYFRWzPtYyRZOUMOVKjhqGCdcRQtkSMXRnyL3XtYMRBTDq5HmVwC47+QUYlnA
ZVs2PVLNpCRLfjL1D7cU4Qd7my9JRFom7Ifck3Q1zeaL89trZtN7kW1AlXVTVF29pZ0ph2BYB1X0
aukWuqxdpzihRhZm3qajrcbScMxQuIw5vn1yfyJggBsZUMQ4sBpqU605dTGasIq9o1KIUKL/8A0y
cQ2U4oVPdTL6tY/ruodlnIo1aWqzpkW8p773mE8x/pX0slgxfPKHUzSkr65o1GaCr3qsBphjBHiK
pR3pBYKc6r1XFiwmvuUF/MXVCFTv4HmEWcbULcVU5+te+NcsdDERn551FRA3hxhKPJRexd4wGzSk
npjiZPfCySu6TYYW5K3r3bskA6z8yUf1XzWPbp4v7ZGotKGosKUW5r3Vsv7lwqqXaUBGk6ZrGzSq
Ron9yXfTjPMcPZ6BtS8f9BrqSG+vs9ra10Vubx2UB2bqdBtfowh1cXKafs4qlOn4EaiS9KjAJ89W
rw9ZUdzW2hFpCUI+IBY8j72tSW2xDwrrM8o07yaKy/OkY+pUhjmsQaaC1nJxvGQ5hbxlr+xYrn2w
cuQrMrP0cri+HwrhScbCv2BHWKHtBTHrNEwd/GdytFfuZCLS75lnhPF7XRbO2aUdza5hvLJ758lD
fJdh9cPzYo0rWWrfudVtlO3a7Ny0G6ervwIab6uiRiuhSnPaeCgxoKgHi8qn7J679oWekW/vQJhV
YeBslT/zegdweg4zUkkiLaYNigNHQ1Hsa2gQRoMVQ9C/CqbaQMo6gMbqutcg0J7iwpFEibJLDsv8
xRinbGvI5OD7jb4YFfZDs5tFlm1Lpi8+fk2xkBYQxbZmc641FxRDkNHnCEK5bt46yGl1MzJNmhSm
DruGV9B0DScrDfydwMuj51OzlFHObH+iHTFwhlvEwku3saE7q8rgXdUG/dPu5iSyTL56wOdjNy7f
Ynsghkg7GbV95Fx7VnyyT6Uv9ySVp4sQwt8+bvgOZjOtPX8Z2BVv/RqOjIaaIT8S5PEZxEjfM8Xi
32LL4kRC1JTdc362q880IDciEi7y4mIm7/zzq+FY36p2NlRJme0HTxbxzeXhQeW4I4PqeRPRq3HJ
xp9IzcuD5oufN7PKholwuf3b1cuv/9P7f/761Nc8r5+3HZcJo9oITX3zT4Z4JEye8XxxuXa5uEC5
6x6T6s+bl2uXn13u/fngP/3sTzcvj/OhzZT9pwBtSKSZvboQvf2k5NWM80v87erlp5fbkzlwl5ZB
+zA8YlDmZ3K54OiqpsXP29rk/+dt0lnoHTbL6MXJJoirk7bwgLEZC4tW5p6444lXqbU7y8+u0hLC
qD8QFHhh2WY9qLpQD+V+gsW99FxKmsvNtpp+vyOZH+LYkF05qLY/f+HysMtNjabQxlbh4fKjSFrW
njBqnGydnhBTa8LtuTzucs/loshqRrdsOu/iyMS4DYOUm/PTuNzdGlLuCuNztAyJYNjrcbfaaAUi
KGIHCgcoWzOtyKkY5vsp5+KqZPprxe19GzOg6euxXtgF4WGXC2NoEUSERT2hb5xQiECdcYr2a9DQ
WuSupPsZCyCSnMCtmolZ2DSMC4nsSICNbaOZ4hTPoKj8coDPNy8/yzKFdLtzwIHW4GoL0WNvuNzT
B7mYVj4ZhqmiK//z91KCdvncO3vvA0cjG3z+C5e/XQbaTB7RelJYwZz+/Pd++1cuf/a3x1zuGlom
KULluEL//qSSvz+zy6Mvd/zhb/+3d//8C6UbNxuva3Y/H/uHf7Mg0SRK6kMqKIBhZrH8uRkgBQIo
l2Hg3SsL4aIh8Nk5Y3tMaD2Dk4Ke0buk5GRaROvynXBbUrMrn6lAEe4gvec7YvLqo9YppkoJc3xS
JPqwX8VtSoIjupWqAOUFYoU0MO29r/Vv2wqzfV8xiK9TSv2ayoUdp2SXDalAs216YswsDZ+dp5eb
AwQYGES912x8Zh+aTSugaWsab94DBVhxShRLmlfpSGd1cmLbxF+WQV9hVmJY3+c1wk+XvYg1ADVo
YHjk2Y8+IPi6LtFAUQssu2Q8d7ToltjlURfZxUNrM0CoiMJF6QPWhS7ZkqKbeXeLX5GsqGBXDeLe
cPIbyttmMaQ6QoQo3qacgrc9gTbQUmHwCPZlOhnbwBzxcxXdORUFJ7PI706DYLDUMcEUJmO6blaD
p+Sq9sUwLknzGDCuoSWWU0nEDwZJwqrkNdyPEaGkW2r1uWC26Mc3oT+li2zykNCI9ksGCUGPceUs
DU8cilB1yE+JkSf6fB+4GEB0x3tOkFW2zEGI14L0GnQoeggYIsL6vSOAZ13nzYfurJM0bRk0Sib6
SXImcBpNtCzRUIf4df0L5jjyD5Z8c6T5biQd5tmGZpo1iq200Y6HBcKA4qZPkBs6afWMyyAj8w7O
Sd0GwVXl0icVCWmWsWgmgBysD5pVDLvKYe8QMIMl4b0+OEo7MSeo+/ah0qmLBTvTNodhAjB6wTD4
pBJxVKYr0Y918ap1i2utJRBNSf9GM6yPvJr7tjwdjUOY5ohBSmLcgQzMMcYkfv7tpNEh9RXG8aDS
rsOcHhqnM5hCRJSv7dQ4BVBGTL2HqtvQDqiQwMBFNhZ5Il701vxhJ8SqBZgr+NVr2gF8YcLpnGn2
fW/Xw5neowEGeZVIFGC2dLytA4+mohmy1yx9xDWVJDvhsgvKPe3g+PeJ1cvbNjW+pYGLP0ofSQxA
QWbn6Hat177RwaW003O41QLi2vTJiLdWMut67faTYeC88VPayiXV6twWmPjMLl2VMauamYmJ4Qo1
q5kz0kYC2+SOvmSMZayKxPkM+jp8Kmhv+b5XLonKXlcKcJtPX3ftZ/5eTyIS4bJHYybyV7xDmmdq
tDoL+SiK9phmHho4QlOXVqaw1Vly25uhu21L/7oJCTqxrJx1pCAPY8BgjglraPrXKq3f9JJnkJWI
YDP/tizEuQkHtn6837226iWloNmNXyKxNaIM8AkYDS08LRSoadBhJST3LWPpv4QRouop12HqgPpf
QFVetKF/XUw2vV6+H9AjtE+2aygq9F0OBfkq6A4WCjuFsaepQSqxnK9NBY2v1LIATW1WfWQ2bYMG
QuLStIHvWejbBK09xC9Js3YmS91nbY3KMEYow3uLgLkNtRM1PQA/geh2zA+tEwVnp+OcHDAWsqwo
WA+meHNJREQNk6O/NJLH0Yq6TZPMcTGhI0996H+2tNA64iJPhDWow9DxvKouPkdtCT6QpIc1UxO+
3UPfI4sZr7yezhQce2cF/HctJ1DcpdOqh65QjC3VQ9U0OtrS8Idhkt1b0SxYtxLN7yAMQQ3PH2VK
jMaFmGg0O563qGdAepO18E5iY6X1NzxFY2k0RODVHa0Pa2iqTQ6jkjE+SljyHw95oFrQeahJEXJs
Jg04sYoxVUADyhKUxnYjs51hAhaSWngDWVSh0ZpJCEzv1j6Q9V1LUns1oQtjWPVI8hqmpv5WNc20
MFx6H2NJrKqvB9ae8KTPGFIqjbb8a4hBEqqahOOy1580vWp41+HpaxJSZtUSAy1djG2ds+7jjhZ+
YdLgMZ30ii4fZotquB9aAz24FdEt1paTUU6HFnFNKoPsehaZceQ6RR8dk3LKVnWWHemTEkZ8EaBH
ELNjCM9j5dSbrkX/r4Yp2Y81H7Q3NeDKI+A0Ze/TRhhenQQNSDoMNwl9+70qGayQKAM0g2g9zQTU
rw9kIiB4hZf/mtoM03U7vu4mDX30iNXCNrAw6bW5CCRS+LEfj10dp/tqParsltwq1tTcewcbTDO/
xeJr10+Jq0doZsp7m6FWPkVQRG3OzJnmfNnzV9U2GOEk2bFWfIHo2VHtTcOHr1cnpY8l0BxefYzj
XehYst0MC3IVPpDMJQVSXfIn0eVkFUIEKKD8OYDeNnA7xszYoOafXe4gcj5bV471UDRtQI65fIlS
yIYx0Tv7bibYqPlCqAQzRZA/hloY7sOs9vajNbyEGqCKJjfHvaDaQ17CRa3JYCUz5AQxOihSl3Ox
qzwSl+buIYGFm2EO5tEd9gUV+0i3KcSGVFl+NF8Yf792ufnbU5x/oYkiBnOryw/61qCcG+Zn7irx
oCUpkB9H6UsXbzm6yOdsaGe+eL6hfJxoOI1Ju3cNl6sM0gmfsXNzKTwNAEntbXKYiFn9agZo/4WH
zvNS0l8uLJdDwZgvLjfBstNBZ8O2tNq62yf+W2B1ILYvT8psGkW84NjchvMRnlicD9o4ma7sOadQ
zpuIygBdUswXl2t/+hlZeJw3bQxGtRHTnJx3TppWUtIGZof6MiF4ouvY0OXzZ/nzoplr1C6SwUJn
4rywKoadWzGTWS+I1CAJ2LPk+mZoWlgJ80XsSKRMl9vRDGWdKroxXmpuba1P0NU7fYnixS/2WX3X
t67Y2Q7EIne+mFKEvFpbpQtFjhekKmCx+67EdVYX8jp0ChYI2zD2Y1eY+8u1WteMfansgmYGrdhg
ZsRW0MKpxSRbDm5dnsPlms1Wd2lbSLjC6Eg2t9i3jSv26Nj70PZ3soJmYiSIfgNCtg3alda4C807
xiLFPhdutQljFyhb8zop6jz2etmCsUHFR1joSz/QsOw4jbkvDWHuGxPifcc5FAw86gPHYKmc0cmw
Lj0HXP/ME0t9aAolgtKSad3YWORk9OxlmGOeS9+PNoJoUVrcbHlXZI1+q3kfc7no5mtC+YjpJ5PG
0H9ich2CCwnSpCFy4cjnvcC+pHFCg+pVeghx4wiFMxf0V3dFO4nNwHx0P80Xl/f/ctOkpZhmNHN4
uwMAevNnQOX2+4U3wFBx0QosJo+oNidlQ2SEJqJStSk6FC8VBa83g4R/HoCXm2OMp7wYJ3/ZNe69
aarXssRT10+zVjKe4mYd6sOHiT2edd/ZqaE8/Etm9U1otdpwMoARTt6O5g7wzYAzLz1r4JPJhhCK
ZOXgDtPfpq+QDURMm3CFvBqe48p7qD60h+LAaEpHpIpSe64FYS7HFMQLHE3OMXycXsGLfQ03TCz8
x/AhQ+uxcUYIp4vsG4ji/KUcNrQ9mSCW+JIYBZCwaxFQQ+HOsJwe67p9yWfgGAiSNYv6dA9PulaA
XtedvoHqGPZb/W66aT8Lbo7IBgk8WxG4VDEDfDX4+gpiRZftC/+UzSwO+Vd9pd9hRmNImOEGR3hj
H6MPwS4Ge6rHL03IGfAbawe8U228onKuhw2OEMMiOOATMQywmhLQ6IN4vQVgtYrOhEzaV9iMEVo8
aHRKtTW283gGTbnH8TM4G0fUaYALVvhjIRKkjF6/Sk5nJNzd21/yZNxrb+bev6cfT63XYMcyYe9e
+eGRmoFlxXiNn8cb/2vAG/6sYGC3m+Aoop2Fgb9bKBZtm43k2qoIfF6A61dH4LNTyab7qnjhOMAB
PzGdYGp0TA/xB47LkmCRlbDWBGtYcJRS9BYYewE8dNoVMYoOChQ6asSknKnEWDeQxHu3R9QWm+Ej
qK7k3Q+vXbcjUvnjiM/brTgZbq1q6zn3Wrr5A679/Bvr/C95l52LKG+bX38xXHju1IVjUOS7r19/
QXiiS51yQjou0lQhpc39n+93EdKZX38R/1JWg4pTU2DU1PelhmRllXxrh2KbfHT74A7KaYpuYa37
58hZjtmGtqJzdK+nT44Q6lo0eunMdhntJbGAPmUT+WQzJzUONqG78/MzzE5VwlBdmtpG8wiodakb
NgaSvxeIJigDn6Zv6H7rbJ29QuG4xgO6LZ/62/gueyifWjoOC2NZ/4jJWHJf0ncLg8umP6V7zv3o
MHUOWIz1W3MzMpHYOLcsZmgNSL/gPMsScIVv38TYNG6IBLaWfDsWYN5Qlk4W7qj2ybkGwzzQzT7a
/crr1j/q/st+yI7geMNvjAkYGpxvHFAEe9gHdmlLgGmv8QdiSJ1AOaTFV+qewcJDxYeO1QZWMffw
rYbXoCHrR0q2wzDrH+Uth2zL+PEOsVn1jMTCPRXrE0YJvLr0hlPevz2SqFcnosjeph9o9dfarfkE
BXPtrYIf0wfBaitzEz2kM6fReHEJ+jx2O30bbqwTvlAyhssF9qkV1vv2FgwggufsuYAsgusFZdMK
uTPmSL6nDm6Aj3i1iHa5BNd6xTdsvJkRAA+mvvgBmCxyVlQHy3YRLbfALIF9MsEOMRAeutl4ccCn
AE59JUj2BORDpXOkRQ5dfKY3cNgi4zuNS6qMpVZtITLseInB2jyLL/Llq+3wzhacp8oJfCP31et4
8F7ZV26o3NbU5lsNx9ByBi2cXuUbSkIUoqt9vHFX/8uRr/+zA982dGHZju15hvWPBz4g+wZFl6FO
htuf8CwRHs0aw+H16HgvxqwwJQFkmb9hm0HZhNHoEUdSMxO/Z63y//JkCEL4L99CYVkonnWL7IM/
fwtl3A527fXqFBn0CvmfkNEwX428RSDacNhw/ljisyPLmn1VcFO2NwEDXGyWj/hHopvL0/nXz+Hf
AAv+viw0f/t3bn8W5VzZh+2fbv7tocj479/n3/n7Y/7xN/52HX3WRVN8t//jozY/itN79qP584P+
4S/zr//+7Jbv7fs/3Fhdkipuux/1ePej6dL28ix4HfMj/693/uXH/yXvYk6B4DD51z/+C7//5vwS
fv3lvuja8C+Ld5Kio/z9l9/vmxfS33/19+ALx/2r5E85tm3rgmgl4i3Uj6b99RfNNf9qstbalul4
LsW1IJPi9+QLU/7V0KWQrmGaNk1mx/3lL838D/LXjb/qFiu1w/ospGFa1v8n+cIwDUI0/ni8WQie
Wfcthz9qm+hp5y/HH1b9LjKSvI5p/SGTQ7nq984xqvDnWYa7cIbnWvXNXc+8d1HP+/XQEpLQZyi5
aIc6abubGwLqsOS4fnZyqlvf0fylN6FWK0DhUocNSyv0/RWzrrEu622ve59xnLIuTgngxwGoqWnh
BogiRBTKHqCRndwsje+9RF8xeTcfRz91CdKkYSOmDtqi3a7kmJibVg+wCAcup50a/aXFzA6rFG5E
3aEFIvM83hoFKKdy8HAkBRITBVY1JLRsX3H88kQZxoezCLXMd4UfQYUYkAZRtC/MGh1KDg89GS1v
7bdY4wJlnxoLawYenHtSWZkG9qa9rZKJDn1f4BgD7qzP0p5KubssIpXICIdHL2RVzdO5xSw3Hdqn
QzkYeMA8hUgeGehVU5ubIEZLTAandfJbBMQ+x8veVvlXTX/6Ki/aEQaFIeixdCAEQI7ijZE0M6Pm
BcXfcey18KlNc0jMONjMqDI3HrmeBkfVAe0wfHFlftRNhGGaTuhOBDsnEvLBqxp2/9hOSW6z1nkW
Zsdg8LedbwQo18lD9DG7DeP71DfHzHwkhMU7mFohVrGv7kw9xmyVEs9g66l77RDr2aMA9+zszkeH
tki0xrpRo5XtGg9pEhGiFoQEhiey0w6JTappSIv0FPfkjuhe+djbYbumVUY5FYXymJbYC8NwlXa9
f6TBNZLbBmDRDBUdXqu+nQrxnJdTddRr5wnhN259CSVwRPV5pxIo4b0GkaHqxh0DGAVUCocAYhmw
Tm0BtcSXTz7ch9bwzR2b7jtrjExiQjgRV2W4qrL8rPu2fzDtKiL9AOPKGNrTYUwYMg+tvK2Z4N7x
hi4JWt5OqlEPpQbQqUFpvNLScMJpG9vUhWiEE6KwOb0FJhXgF5nHeE8d2zlbSUyRaL6WmSjfx4UZ
H1O/z2+1PoQQqDc9ILnefg6J7lbxKEnd1PMlJoEbx05HahSy7WSAItOtxussdLRz0z8gsy45G2d3
bg77rGvvydOZ6OSEKzcMsBkLUt8b32R0pCQSItO59ctmi9glABQebDsL51iELPnKxFGwCyexi9Oq
oykND4B9MKWe7GhNadNtVfTJ9pJjNX3FWjHRJUHilmfZvU06vZFG420R+F9Zh0XFcHTc9h36mYZe
/TqsPOICMug7IjIZv6HTdi1joJzO1VYTukCdheTrzRnZ9UR1hVQcf3clN3xQzANcRLHuEZeWmkfZ
GmaBxsM0nzzqYKc06XlHhBo3l+wU1+xuBmRgNyT5nRzHPhT2EB8G09Vg6zJoQYIDvZdtM3l/PYk3
pVrLgiHmUHZ0GuMQ649R3yhkRcTirD0zDx9q4ylHDUUW/YC6XUSnIIDfF3sGfUjNOfuF/XCRDSjV
fYeNiZQ19zkfF0Qs2NloH/Uci0hfmtSW6BpC3bI3qHPzhZvAtBI24TtBxD6n9fxN6hKbhxILFGzL
cMJyu7usrNQ+juwQiC8yFBV05kqLK7xopRfx/hhvwkEFnVbApvSw+2rshMDewNgAQk62sYlJv7Xq
Hw5aFtTNgBhaXQtpcbrZeTn2iXtQtfaYxr6xjkysjxlRq0vcH1SLtO5o6cxUn5hI4IHhWGi635bn
PyGThe8qZvuGZqNIeR61LjqNLiOSmDEBz3u44a0lVXPM7qr8R5a23SPhlFfFYC1jy5NbHYfgam6u
C7qyA5hEAPP9rhYGaV4+rF8ldXIc0Mez5XWXoYsO2xl/MNmMNk3lYP0S4bRum+o5lkwUor62wXCl
DN7ylzqpqysELaSWWsMj4wI8t4wtURFDLRYMp5Wef04uts1CALzK1WcmMBUbSYtYDg+xMwJXLdJ0
ZQqnwcwqNkIHiNuZbGoiRly+YIvZBuPaGMmrT0L9qRyHZkHqI8XiBBkrMMGK8NS3gxfuKjdxjpal
DWcXYfYVBpihhvjQOTMRYGLhQDtfr4ZAZSzz8FwnK6PY055puT+OzYCirvTM3Qg5shzVhxzgI9om
WFvPbrKdOVWvRjB9uGHq39b1zh6s/q5hFzQm8pYqMzoHEc46r+2bKwtlzHIseBGNRcxbCOyVjgnm
/AyUAb1asB/WtekPzCxzx4Nnjv6mNnHUmQkBJaK1rkjqalZTSuiKrl+7vaQpQDLdHDGqb908/pgm
GSyVkMwRLGQvsbcpdJwnDkjMoJGIbS2m5m2W0QPJYxzNczPMydknypw4oDEcGZvPiCSHoGwvmZNn
zfrZbO1wa7QY/UQOEihW+TsqWDCmHntuHHi0qCYwmRICW8gBllbs6wun8XZFebbtOHgckMlmQ7XC
hTJtm8n6Gh0nvJ5inC6pKVl82u8xQyIF+VYvsheBA+iOBtJzUU2fOfraFVZQY5HB65GFbG4QaWK2
2cWkZfmathdd/eraSYUCNiDxo1T90pdoXp3GsTeeM2X3wmh3ic+GBg9Wua6kb5x9XoBZu+LWs+1V
nGvRy4jMbmh8fGUGznOHKYyVD0R92EH7nPTWvRsNt00ucGwaYpFLxMVl3MkH19eAkLioFsP22RHB
V0jPaWEnSXNiYlevPCqYRUBw35aMZ3T+bZfeW5FCisywH+s6a55embgiwsZ/GezxzUBQfkLIai29
+GgHhvXe6/jrlKP8Q2uLk1tFOjmSSLIbu3XecSO++KX/HuqT2umkhD7kHbOnIkjpTdWT9dA79TOj
K74vIugJ9KyCO2kDnanDkHSNEb4dzUEsHM6Q7Ds53FkZrlKzr/OlMWklG0/IlH74o9KAN0m7ju8T
P4XD6wqx8zs8v7Hi/cBQRMRTbYRbswp3ZaKs7yKIWRrTozKgfrs6tk+nZPgd0lnRcaniF9yokFFv
EpHtUo+CdjLCCWfs2qOd3yVZzbg4LLHaePWDR9Y7yliz/8Sssijt6i5y0VqRXNvsSlgRaVHc81ah
vmqicte1Jrgkf8qOJkm9B7eK36PAASRQuR0filwWtaiWcojCBzs+z3VWz3TCSH2bYJFcLhBZP3Lu
Xdt1kOycKuqWnS7vurI5E3vpF7X75vpMkBoxefcTHVviYqb8OqJcZa1G8pb+B3vntdy6kmXbL0IF
kLD5Sgd6SqREmReEtCXBe4+v7wGd6q5THd0Rfd/vy96yJEUAiZVrzTnmZCyN0PsW3PyXRoP2ssgA
7CrziRNXmPHIL2WcPM+rzUz/iWom2kFjWCQ5qA9OQJVUvxi9WX3prXzzsDq8quhzlt1Y2A897f14
MvuNHozYQ/L7gG5jlfkFegHSUNc1hmk8DFPw5j1kenjy7H749oucxMhgehtr/YaT+bOWWX7N9G43
Gu2J9YgVxNETNzHKo9U74UXjtATn1jcoe17NnpCy1KQqzWnMrvNJq769huNo16F1cTrjMAUpLDfl
R/fa4FDOko9InaNXLEx4Q20h0bfJshkVg16R6JkMTl74MIuKEFPcnZapXM22v3cK9ZLjxNkxz/kq
nJgADTwy29wbXsq8XpcFfUc5TvKNvOuTV/LyI9tWtyYsoyE07p7jgA5EAtyTmw3I0AHD2TIn0kOy
IdgmfOnZgBVQtIds9uCoWABw+oX3bp5QsPVg3Jsjgzfn3/n9xd5gjBIwlsbczs9Sod+YkdcrfKty
wR4rSsDuq8E9U7E/Gt3w5Zhhu45Ejnq3BB7YO97dUhV1QeHRkS44zyLmf1ifd4FK0kdDnkSeTBE4
0Z1jc8aJyDqjJepcCrDTIFofIRHWNMY4PYho/ullOOzDrn/TcjxzRqihq1eRWpjSmEGv687K+33s
W4CYO1Axk0+jF9Mcdj6bqQjXvA0ttSfLNC4KGmBF9KKNU7xh/HhWapuRgYnfPIh9SKLYC+iktwff
RoxoBgBxWrO0kDS0wK+cZNz31JZrnUB6ymbrsykHBVJCROx5MmHu8RBeDDBPawe+mT75G1/Qt05H
mJvNGDyWpm0xdm6dHeXJVNrXvGvXdvBpxV18bL6CTvrsH6JLarbmsgkRYHtafcgH0Cse49nj0O1H
Yo/dGBfnzi+M4IRaPCAzKNpOphNd6LIiKguitZ9GNqkXtjx1U3LPyc3FsmuE17hPXA0gXtdKCuQg
jq6MS3DTlN9SDdSbEnlQ1yIlXicZ7OzYixBVTN2bgjycLiTpfLHvvGYiLBd5gyIY/k7bc0nWUQ3T
dYbc9npzmyKa24rvvEXkw49o/bdqlry2if1mRJbbFNrR7oPPwIReF6cQPKtTYKABbSQb0RJnvoi4
aXXedGmb8a2J5QbZ7ULtaYU5pYIy1QLgOK9sAZB7qXY7NiZI2aK9kZzx+xPckx/KRMDuUke3Z1dc
BV23zQia3LaKoG/szH5TjdJ4IvK3ZQ8IsiOyti1t1AQL6sYf1IthDTb2y2OX9sZebxFAR1B5mOhd
lZrGI4IIdW16aTxb/uPe+cD38MC1+5C18YunF9ZeEs+oDeqZ/h95ftXl94HyadC2ZRFvEejujbrg
xlHoGjN6epf29CL8VBy8nOsYVzXbwo7RWp+j9yYReNwjI+jZBdE+mFEDHk3FnQdUImf4746pjqg8
sfYVDi0X0/0Fr8yyMUE8yDElTz5FzeQL/qa6sycc/bAJQ1wkK3Vsbyw8j2GLziVKKSJTT4QrAvVw
HOk9SMU+hfCKCM6HyzNeiiHSdkWtK6SK+v6hMn1vpzRfSsumt5J2u0xbkqzHqkJnPDKSie2Bxv2A
r3V+I1OFzEkzd57YWYF/15FZRhRvexm0Oup2/1AUpBsbPmxNVWP6MM5rmmz7mzGlzPebi2hDevc9
utlcoY6ilnnSyjzdZhg+sL4ViLwC/w/VEARr9FoLIzBdVZjP/YDCXHbKNYPMo7VXzdGYgDUwvDs7
XU9OclYngpL8CXsGt9e7auGDVyyAfnbylTqY5Z0uA4OkuopKrSziOb4Nz+LCNmJiM1s4Xx02ElX1
nu0+BCWmjd999laXA85W8W1N8p4OSBwERvkeLgZaCvru+ugI3J0XbDUjZlTyhgcl37VY7Lxg0A6R
3XxqJUE7ASXTJGyXETvWJO291VZ11ppMidS3hh7gPkcuYo6TvWjaNtrmKHs8sh6CCC2Yrn1IOhIL
5rRuU2O482P2NhWy76UvvoHIyNOZBFT5jlSicwDktGm76emM+Y5/sGqyG2RNrlFJxnpuEhEVjL6x
8psZS673l2YIAByqEShgz3GHMI2OglJ/2VS1D+e0ZdWuYSgaiA84GKOHKMXUvvohCWihzXsAOiOc
l9bBU3xgiZHTrbHil5een4rM/FktmNNNGENQP06rekBm0seY/BJN4ukx/OBi16mgT9MTP9XC7fZi
yFJxzphNCceaySXaOU7rbZUMYOKThziDAzjk3+XsOhoC4jLs2ZmdDJfiOQCM0Q/lMg2qu1QMbG9B
8lDjeEQA9i4CpsKqCUkXhodrpvZz0LCg5bRCJnHmut5EY7FPh/S7aDgdBBlRhldicqgwSymQB7Bk
rgYxrqZuBMlVZB8qcVplad1Klfy3IGlw4euE3xgqYnOj/RizAU0Ydzmp12fBvWSBO3K2Y6+VZjrZ
tsl9IadmAW/IBHkRGl9OFHzRN5RBdBv8tF3Hus4Bql5jC5GMNbeId0bFkdPKYmNgizA98zHw+YOr
LvnIA+3UDUCnM2aRSPxWBN7v7Mbb+ioMlKokWG7I1jjV9h7JGWrEfMCgUgZDaXXLjoGB0XjAX9vk
oEbKQ5F7hADWF7+KnsKuuDkBpjdW+E1EfUNxdOUaafziMQu7b0sggao16wX8zTm3eHNoUVRRAbFO
3YdC+Qw9HUwoav0Cy43qtFATWOZ9dLPwlGoN3TiLGmlyhv5QNRiwGbavRGcEVK0vk6z+TL3xHU31
MzG168kfcAn099qzIHMNfyCeYKquxpMS6p/KUN6mnuivKPzCe3y1QaGogFenOHvrEvLyopz+kQnb
pW2Tj0Ep8Pr3w5cGEM0TDZcPx4GNytkQtE3ZJuxkONssfO1Zt8zdWMQ7H3+nRCFcFc1bXppPPbuA
PidDhMU8ycm26Qxow6TtBAqiLhtiZ07X1dxissHeEOsM4+MCdpCi6l/OTF7JSd9AM0daUwP00UI0
Gnn11WYXAoCAbzlkMiaiXo0OIVvCegh2RvqVw51UquqkVyg5VZUh10Qy+zIxxlPelJ+NAJlnjru8
h9EeDdl9MOf5GiIm4DA4BFX6njlcRGOXKR5neDLvbtC3gG7FpfEFV+oNWSZTWI36MSc/zioQ/uLY
U/SHBJWBUt4z/vY8bh4k5xRT3LQMV15JBuzUc2BjYCemtzH8Gdaiz6btDv5PHeqgGMg8HQwov2VV
1/CUqK3RoBHiwC7Ii0hR1Z/j2NlLk/5Hzq9P9KCbTNFohg4/hRGzjYrlc6VgsUFI9gbTBsavp2Ot
i8CSxnRbZB/8oJ46N6bNcJyuduu08MlBPuhBpp7K/HukD2ZlxTrUA93NWsI9rPZaTqmxU5ni0+NY
mjBQ1kY/H5H2WktE4onTebtGBicvrkEDggJIJg/gehhecIJSmNLMycqQiA6FpVczNXJQMsLRABDs
tAA57eQxno+D96yE9hYGBzuAockuHG4x2V7OWO0VmqcHnGAJRsai7NxO9TL2ihD60jp0lYq2lEGk
caO0YilURP+oPIkIrNljVgFT2HBsaVV5+XhUuKxEUjIHTUt6spi+SOU2dghxxGJIidErUtAWWfRh
BbONWAWdkBKlp3DqL8wBtBgGS/TZoWkd0SbqA1ZGgbdAN1Ma/PY+RVVfFgyv28589mcJQn+2TO0j
S/6UXqc/O/ACMsxAC1AZ0aEekaZOttljB/SB4fpQR5Sk2mhtB1g/FNQYYFwVpCVBRqWVdZEO1Ta8
ThHwN0USUeeXND9LEKqy8qFheAExmmYxW0/bs3mZ2j9qgeAe+yY2dtZnwyT2EjVxvuq77mkUKtpd
5ToV4CZrm5aEastgHUSoyUAUMtjpF3GSwwws4sHlvmhsxdASv9mAypImo2Y8Z/eRLhyKINxwCVP4
KHwB3UL3qTcuHYuW1ErhhpZ8UEvjCQE9U1YnCE8WAA2GwKSmNJ15Leqo2o2BwbYl7j6rwEd0D+/P
wF/VOT591VwQglzXNychFbptpE0GUILwnM3krhnxLDl0gBZRwR0CCfG0qSauTkei7amB0Cx0PZAP
Bsp2U6NaG/2SM8VTj7AfOjwCYhuj0Od1ka0bSeLYWausScvWXWltgzInCyR6qUaleDAA12gVp2GT
ochNQlyQKYnVc86jVO8UuDOi1473gp4IFUjyp80JScrFsx/b5S6WbMJMCU1R9ad3BLAW57WeI/Gt
NmlSPqeeXePD9TCzjggwMrIfldT7KGY5X6+h7+h0iYZnTFyR8LDYATFYdHe6/YR5tN9RPe4HPf3q
G2TAIgcoplhvhpVd8AUTLFO4ZYdHGgv1a1ajm7FkdhtsXpT66MyisoGufmX21MPvSBtvTkYLA2+p
ui5MGgo++EslmwA7E56WlLDQB2tltD1vtU+eWjUiolbDTWRkCZSTegt8ggsfoonRjECFPSAQN4+W
TjiwcNsRGzhVNIhEvUfFs2+17l0oC2j9TygyMkbxKiJYm2tckk7IXnMGiOFdWzGHuI5AzlbSppde
q8lHwA/Hhv+Tjl/mWJ1s1YPIWjD2Q6N3FXA7JCkivuGmY3Qu0uodaStnbPJmUu5aw3AMA39J/xcO
czHSDLMJy9C7h3jeG+h4Ecbk1KQv1sDkMIgtai61/J5Av8ogZZdCu0t3Y7V9FEP/wnRxndb6qhI2
dIL2Z+It6Uzj2xkSoCEFj0IeRMq5F+ofOlBPEadfKXwUXz7mozUsNbz8tuyPgmh1o0JbnXbWYwUE
fkIaIX0kbZZ/KsP6vbaBEOf1nSrP2IStc24H+6RY0Qr8mysBridPXdu8wtLZz49VmfEpy40DFavb
6K+lBCvdzyOnYa9xbw2N3vXC7OADGrezVynGh14lpRYLTOO51tS9CmEfOZISmZxA4ooZfVWbZDyF
rD46IXqaK1giMZdjzsjNdcIiha+DkljF5JlPbHWK8aQXLJVhqt2ccXoKa6yJNDoanQQVuzsiST7o
ff6cGE+8a4jfhl2oVuuWeUg1yIvZt5f5eLUKDd00InVbO6s4HnLr0Wvq976gqzVFkH2slr320BMp
Z5Dq5G29vgcOAixQJGQDVCl3RoPeeqFXJW368tFK2pfSqXi7a+4A4iostNVoiSJAKVZUrYEKbBhn
v0WmDvsgKh9r+Zhp1rkcg13ljBsAfWDvqCn70ryjid9Yprr32uxUVi2I61h5GrKKrID+MYroVCk2
9MA8AD2fJNF9UIYvporLJK2bZdH4D3obX1UnI8cx6bZDUx2wZpK9Aw41iLFYFZ1xKQVK6TYgRZCB
a1DiFhrCO73ngJUQAK4tGgH7SoBt9ox3GluHZIQ2n4ERl120VaXvZr3Y5uyS02nVszwa7YNvDeuG
c0TRxlNoaG4YBbs2Cp5EROGt6JsJRkxcF4DFFCKnqqVnMXUpMjxvRB96GlZl6MiJ2d48msAIMyEw
wH0zcuY2Uj0K0kjSMLvNJ36jRB95QteDe1renXvyvDqdfGLdJsQjOFSKPCexua4b55lB+2sf59g5
hgM7bJarUn3Regcm8viT6cTcDmn9OHLJLzTL5+B0PZQCLTtQesAONHZCrdy0Rl5keE+C7kNB/ZKn
4jyE5DxHxQfj67d6IAQjapiNi9S1+z+Zka0yxp6wElYVhYvCiuo0yuek1V9tajyPgogSaBOsgNZX
1lhPYwyuRhE7qynvzDHfATCbrfeumt6jMdU/cRk8Z2Rex2b8yMx516fTMiYawkFfIbPoonbAKMon
KyBteeBSlsmnUMvDZOm3DPReaLZ/aMNsp4Y0lfijUtRrlYBs4apXsuLYBtGrKPq3vlFsohRJl4/t
bZymDxMjWD1n9u2LalMitWNmunRSuQ/saMU9ZudY/rPQtYecY6I7zhevdVFCAgB84Obps8okzeL+
WWrpQzQ8MV/69kbnXIJ/q5OYFAeGcTb+tsA/htNwdrCk6QqJxbpxqPTiOySbtIo7jB3tq85FZc3G
zVFLVyEz01h9TOrwLUuJZqjQW0VscFsWEy6wF1Mxj2YYrlSajYWNcTUszgE2Kb1jmKI2/UWfiksv
iOyZ9LOSarSfuV86PpDY+NhqpHU3w63inrKYmIjkOKF8AF5NzqnN6mkCWxkdLs9UPLQE9njXzOwV
2Os+tk2Qos3ByufdV1Wt4TVM9sUcRckCjvhFZjCf55PFE+mD5z9oXrUJCqS5If0r1hlCeO0aEJqX
0bSC1uql+oh6AlZBVc2SMoNgHNlkTxqusU4fl3Zu6osmL+GGFZcECl9r3/SILGBYxshkTp4vXs0x
0910oAVkjzcbV+XC7ls6adVl6oxTNIoHqZSf+hBs/YrYg5TASaaoNeEw0NzeU4jkqNBkQASlbtsv
o/PuyXE3mMOfXCmYpGji3NSkyyydaXjutfIDnXJX1UeE1q+BMb7ZrbZOY3kPHC65jLgho27+jCI8
GXTBGYu4hZozxRSUU3qV7zDNrEIF3b8NDcxvmGygi0Ebd+glvTjihIY4P0XB5HoxNRIrxtoiJGzq
C9w0g2VDqgxIYSFivaTMWmbGTVNmMqStPTPdOklYcKgD9uxxtqGR3I2Oy76ffB59Oqi0Hwq93mZa
xelH48k0Hqh5v0e+72nOWkpI19rFKhHlJbAf9cdhIqyhr26WaW4kZQTTAdrlcDXQ+FNDbhQloEFt
yrWlGT/z88aj9ajq8hCUwSmAzreoBFKd+QlTQyNY0wyBXcvj4LdXGWR7th3wsMNnAZis6fI7mTXa
dDK1gAzrwWAfEnRuYjoHqKo1pDmxGdLypbV9tnvht6gDMihS6wmE0yPuRIzBeg8IMLs5SEqMdlrF
qfzEe1VS1ZpXmEvcyeVqYgO38PKIzjCa0Nqa7hDd3Ig86gL6fR06Swu+gqlUNLkpdhp8RjSY61g5
4e3I4ZdwOxj6bWV3F+mR2asaO5yQl1GxTyMEKlSObjTpO+O1a2lij0/dFK6GcNw6Tosb7M2fW5l9
/h31ILnoDVgZM1A8cJZvf5bymRHN1vcIJTGckxd4EXnc5c5R64/Js65QHtd9G+ycjA4OhjSegGy3
GmL8xBJZEO1HC2+mlLxnTNNWJhPyBLimFve8lXEL65e7FtJbskhtxqqEPaVIF5ANMIEC+K3PaVCp
eJuXTL8eXq20zJZMfyzyiC+WAz9GRmqJGHYrBcsjqomTOQbbhnpinymLX03j/5d/Po0FIs6PL27l
qxD9Uvin+buGk5XNQY75v8s/d9lX+PHvus9//s4/dZ+O8Q9bGgg8hZRoLCwHCed/Cj+df6goew1D
1RzT/Otb/xR+Gto/bFOiiqJliBrZcJAi/6fw0/4Ho0RVSkuXjkS95/y/CD91iVD034WfjqajcJIW
JGPqRCF4gf8m/OTKDSeYIjum1xMXG1wjZJlRmF68MSDcQqq0L1r7XEfoT6xoqOgZO3S2Ndx66Keg
WBqukWQ9LH8ARXDULPLqEjdtLahK1UdTp0hAYvFp2bhOjUx7rCxh7Ls4/CjtINj0Peyp3HCaQ563
PsmhLb7xFIt5bwXqsVbC9ZQrNE2yuqZJ/NoAWzuqONuLVu8OY+/DlBBEp6UlVgP0Iws9JdIlycBg
jt2xA9a3UXPsOomjnkxpiZUiwKKVZfQJR6pcKiw73CIhbnk14UdNe1XwLFSSGaMddhZuY5NQGKzC
ja47S08wl+LetBpN+z1XBoKr2An5RZUcSiB5/Ejp5n6P2Ipkr7bT8pNWr6tqjuE2wBBZ5luUpEs7
VYs1KsKf7kVSeprwgVFoRrR2jFiuRGCuZcQAcFRQjlgKrGhYM7zFA1mWnYYWsNLWiex1bDsdFr0i
3alENrfyG2sszRL7mCax22Uau/VEuCX0ZUy+5d0ss1XBlAs5NR0v+glnRFfHqoVAHIbBA4CeZC1y
49M3guYSGERV2LFVbnNfvSm3NND8TViTd6jD06saqPFOoBEflsmz9Ab1sWx/ouYihfBfeojeqxQf
5Eq3xZ/WsG38lO1Sh3JG0G44nY20ddPJvo4hUoGRBvClTB5j8ofsjlgtK076dT3Z/kOdNPYubZSr
ouNxLfP4yyrpYHZTWxEyIstlpPS+G9opE1uaPYGmTdsgjGZFIRQSzdYfmfjmywSs0Korkj9eLhMs
fYVrZXiCtL4Xq9pWagCpynOIQUdmlf4YBEyR2i4lcmz0swOKVKKrSZar73T2rZ1IxisbbQKM8r7e
MbGsV8Iqjtq8U6mZpCg6WPShnjVIY38Y1d4/Z/Dt1q03oqJUrRubg+JlbuzVgHwT+OxFkhsbT8X8
0PkG+XYNQ4cJtdxktwmoX8B1edtvGyW8x0V+g2ebsdjT4hN1jVjY5k6smtbWkqMgLyojHihgIkJc
RKYrSAZSI9lQv9DLe7chYzy1HWWhR+7y5ItxF4H8dFpFXY1CcWsfzkCalxfbMbrlkM1Ih7SslsK2
j2CHN7ARYCalSb/q1TQ4ovb8CCfrpa1Hdan0iJxk+y6i7hKNlEjOnNQcN8VVcXyEvOUjlAvnHEcB
USIR8xqzA7/c2d+xH0bsL9BJTZ1wNcPGQ9z4n+hnN3E9Bq6c0j9KHJ8DXRld9oNbwfFei5aaBA/t
QjcxTJHvF2Z0U+ICLSzgMPh+kbUeRgOvMXs1xMYkT2cEP+dGjp4NDNmmD5d9Y9MDLZvXaCwPUesE
26TOF62Dzgui+ipsrRNWQwKRBxjQvd88tmb7Has+U3TRoLAMx5VtKsPSs1uCeimPEss2ruWJsvWI
0sZDOEfdO+kAO5qjEPXZ11TUMeO5KTtMJLFJVsdE4QnuBtEOXZKCBchAyL7WoA13TXRSdCCkuoUW
GUz4Hi4Ie2mNOZ6S4vhr+6PG2bEjumAb+QxyFN/qV1FWPtJyHZcdHC6QyChnTP1kJCztYJvZNQBn
7jT9qhb2G+Z79OxpeuiVl4QZ7iZlTK4YAgdJGFArzfrSKTYeFclotNFH/xWFw0IOBeOJJmONgDES
qPI16AdzDeqswHXeMW+syg+/FOcuDHqYGPndQSzEDAVXehBnW6DM31qe94/stpEkTc5T2inMFZTG
ueVEI/lh2rML9B+8qb0yu0QeaKn5Wquafi9Zx7U2K9l1RsainehQOD++Fnp4hdvnooGUa4bfTjMg
FkIqU/RmScLfYLqR0b5OcK7qyXqVRXSCkn2FU3Vt1PILVS2XY5c2G7t3jl7CLY+ue7MfB+Z49cZB
gLT3iwGUuVJ0a3bLRIO3rj+p8SYCyVWo5x6l16XV7OcsoF52NExwU8GsSC/fMlSXh0hTjsgmieLJ
p4+hjAp30oJvfcqHY2T/aJMPilsytkH27lioOwttnTEPf7R1ctbK6aJ70XQlJIIw2dhbt3AUeBei
cVtNNLthT+Vu2CN+kyM5XTaedVDGDJsrDGu1udBxXi+Hwb75/bgTEBdJ2mNvNZiEaiUtndqWeSGK
vfJYO9OHZyDZiIv4btlqf5aFOc8VGCAUAzLIIdwyx0lcw2A1sDxGCqFvAuzMHntBoE1aY7EDoUUQ
UQUupFaL70JmdKtjMnB1QJRM09sPq7Kq/Uiyu5OK6FR6NGE9R1DiM70jItWnDPaglphsNzVP5gdd
7T8n3TyrUancdYvmmiE/O5uJYVM6pmtHAowEjGgMEtmDYlp7zed+G8rpK+7azwgmtFsTRcCcMxsP
LEr7yCclDqo6zErzNkYS2blH7w7IHCDXSevhjZZPakyJo6Q4AE26qYXGaHNAsLQS2YSxL1bIdEge
ipR7oTKS9yBy1Vv52lNAEx9dGMtZgybjVBGgGVmKhciXPIggQpRTxLN1i1J/NWg/YmAL7BTWyYax
4re2tRo1fRFMQAdjmkdnDJ4TqrNY9/tlVlhUX7pqu4DKaWQEcUA7n/w1uttLbXytKz9dgfxZRKEf
w7EJIAIH6mG0CVAYyVIVbL8J9EwAPXfiwytxJVp2a5/8DqCoUSuaC40BPKDRfGm+ORzLtEfjmqRY
yvhLCHoqZQHuqvoa7Dbf5Fr+jIfmvUFOto1rbiM0cqx1I/dj3iS3sKlogxtXh87XChQJHoaSJJuO
XvuYFJsA2QaYBozjcYFUSyjTZ1gjNtSi7EwnFqSbSYKohpBONJrYIDukftt0sroXWDIUN3dwNocN
aSsaOO6N08DFibpk3fpz3GA+/Qn6SCwElR6x0+0hErG/Kmxgogntv76IS7cAS04rkbwweKUUcRUL
W8xGFvIgDk/h44BG09h4cL001jXUWcx6C+hHnXpJhnKT5DpdYRj7u84M+yWkS1ZaOnU+wtFtPkV3
Ry/VS5SiMpC3MG6UnR4y3rA0RpBlDzmgPqSRM+2bMexW00ScykCwlhzvEwv9YLLzk3kPBxFCv0a/
OVMQc1R5pABvpgq0B/QSVSl2jQfzNS3OMBTe6Trl+5Eqf2HOjaHIsMKRkDWzdAeFTEE7uwmbtvCQ
OYgs9Aq6gT1CLpBiVk2Bmq3XQxp8IQbK9xb5HkTmek+hETyFHm6msasIqIaQwHTKqDBx5wzsHC9s
99b8jzlDzhDiIFL8/fz3H2psjcC1q/4bIfS3kKB81sJBVoBBHxIHZALsWgPIpz0Zs9ZmYaNuUD5e
ytYo9txFSBmaP/qfPv2fvjZ0eG5lzITg93cTsPPLgkY9Ipr/5VF+fw6Rm8DROxDfTEUEKfy/ftqM
U3pj//q8oYbHg0Cy6d++87cP//WifAsdCH16ALL/9Wi0XRWaQjkiWYdi6q/H/b/+lZofsPOCEbHk
EngfS4tE8PmR//YX/H4YFwTfproi/3ri36/lFR16z44dFP+wJKTJnqohFcz8PRUqHX/W7zfw6+X7
34/qBPK273E7+9c3aAzCfZjPsgSMHyQhspgsbeKUCn6h0dUM7fj9x4sy3DYx0kbYQ0wWq7//8/s1
SRdw5Wc0eskSmVzk6FsxAyDamSCHIAprFkQkanQBgljNSpBXafIs5gMKWCVfNrNa9hdZqJogDH8/
+m9fMwxnq0Zd6442dctBlGbmGjLbGyMQ0N4sRsa4kA2t+doRv2RDwDT2IgDYy3PQ5g/JcQRMC2qZ
cclfT/H70S8kMacH9bev5ZbcJPaETWlms/wyGv2pUzZeHx9/8Y7/+nrX4UYccyi8EXyZluErdxue
8/eXZGBdAy3LN9I0APP5fgna5Pc7OsN0XXTV9vcFF/N7/fvRf/tUjGO7mYwDZ/TRlORBzq8gqQH6
KWVd7WMRoUyYP3K4ZP/6NChoXjlMwVdWPZb7X3VuhWRh//vpX1/jvFsRc+HGu4dxM+0BDCweIvK2
0gYQ2OaFmbybIMGtgyvpwpv4SJjF6WXY00nejZtyBTiUFOF1DfG0JW128zDtX/qNSzzCwoK9tEbk
O0ZHCShh2nk3t4v36RHphEtg4Np8xFm/OYJ9WEK/WjL6cKd9vcL3vn6bn+zI4oyY8iGuVi+RszwO
y3j3ktmrF0fZWJfxD19oVzwhPe4bWaZT/qVhLYpvXNhuenzxYPXTPiCbs10GzhJO5Y4q+JHXprmU
AI8uj41k+Qd5+wJl0n5a4oVfdISEBij4V4W8oT9bBrwXo77kryN2vjwZ2YW3ZcLJM0G6+8PbM+Jl
naadNF8R8A3vw3jJZE8bsCEHb1/W68Zb5+NGVTZgJrp0LUcEOg+WvcN2Mkw7VVgUOWee2zsljb9O
qNT7h37DIQHm30PEwj8Yb1FgdD8ZIUOSfHhYXIg28Yq98DoYNjguLwOORTUuYBX0G4ubwi7q+bMY
eQJcaqFd+Gs+4FOJtouAnt84SvR7BFkZlwCYU3+QsMnQHiH0LZaWPDlsmP9AGBeAOHq2w1vtHVQU
X4VlXfTgZFZVfOvRuJUwr+t9mODDPVP8z082nLVkxVHIXyfArzPOasmzI7FXrBWwNp8JElSYlXqZ
uK+dUKHLcMdpAfhsmREDWbI+ESNQr52bc6E161wSsBTesOY/4yVfC5f1TjzC6jHLlUfCR+PG93Fc
hnf9Qgx7QcI1XBTjmp0wRHSnYI/4Z0GW4KJ/YoeplUv6wuoftd3iq+8dF5z0AxnqvGHdNzbS7J13
Jx3v3pVVcSHFmby5dj1tgieGB/Fy/NzWT+pmPbCyHvMdOvpGAbz6XeQrQT72Ur+CJ/vM0hM5QGTZ
3AldqHx8AeVJvbYLuWKitJA/YNRwAnC8puW5OAXiQO7vc1Icld2PwYVT9m/dbkgeUYPYmzzdmawY
hbck1JozuguGVTlP5HXG+3D1kr3+M/zovHLYJNHHjKswIXnYDJGnVbRub905/SpAwd+1aAf2BJhJ
wZSHlKy7VTxKcqzi4klLXZ+JcvbGrzcVw7r5/TAuNUCyasVRJ/aGk3cY3hXSUsYL5yOHrF2+THv1
D6r+RftKr+Rdi7ZIFNm8J8u4XnMiJdM2+5HJasBzctWKZZpdeO5o5IRcJT8cftx+XIT8JC1Eozhx
cvkBWrz5KU2OrHPLplNw54/jIbkgAg6sXV+ZUpVwynX4r8tR2XDiT9MpM+aZ+4IH/Q/2zmy5WWRr
07fSN8AfjAJOQQjNlm3JsnVCeGQS88zV9wNf7e3q2v13dJ93RYU/QBJCkLkyc613SMtV1e1UYUUw
GOQfoWUt37zTkqtyg6qcKewD/0CjvOtLJbc1dcXBhirOLDK/vc93KY0R6b0U+dnMPxvlCwiNa+Ij
W26yciM2MGYtvQS8tAqjvVB+IGOpcgLNeFaAz+AuzuS+RQYbOILUDWupAWRxmhAvdPmkeIwHHHX7
W5G+iWKNLfpJzg/G8yghCofqHE+kg8tA/5ZAAkXRpmUtHkgupwiyrysGHdlLVTl+yUQMJ0wCF7+5
pE/GKxzu9Q1lC0z3Pg2gLqu43DTjybwZDzxhuVxzX1v7PcTjubaOYfCkucMnPXghWYQnugkutV25
rsm6rhPzoVOdd+URzQ4LnR1CebxHZ05y2eJx6G67xbOGGEyMfaMp8R2utG0+ias9i6LB4UPjNv3R
2HG4lH36Qp4JUiWzMaA4CPWgCBfYKPd8o2BM6+GxhdbwKa5yJ7cQjgaCdc+Ow0p9xhX5gN4p7QQ9
QoWEQeIoWxohV9Jvh1fgB0fuAXk3shjuqL42CKpDbnkYVh3VujORM9zz4LCt4m7pzYVLwFKblbXd
OjWN1+hXw+qOzewn0YdQ2tPXqIMbDIveWtpK7jRyqBQBndBGThr9oheCZbNkcY/BMeuzgFHLc3TX
CPdwlmJGUlq9cFFrN/0RbhmDu7BqISIwP7dBREhL1XcSPFWYlyIJdXtTn4XDd+854ie3rllyFYO0
pCfRHafTR1cyKYRdLdyMQPto9ZB8B4YtPq4kLjX3bA8C7l2/Odx94aI/1lb3aljmTYdwYPMcdZcb
FLx3n2y4+A6W0ygC8gphVZDIjMMM7CIPehoJ1SXRASHQCxqJODWilZKecpkW+RDpSwaz8XHkidK0
uNbUCm2IcNSRXZ4HEJCtwu1iKhmjyonQi/j5TstjuNBtz6q3xZ7xy3jgKZn4KtgjI3G1Aoiw1x8T
zsd44F71G8uwPRr9doAQD/JTQPtc8UE4CBcEDwiag3UFsWJ/chMWzz0shiW3STtwx9nk9/OzaPyT
edd26qfaLncopmLd8cjwgs6Tlr3cX+RnHmO2Z3j2nvVDDYbeVohRSLsTsrhX+oHRT3uklyV7Thu9
B+lO5vnZso9j2ppvHF2GsomZyUV3Jm2GxsKalE8SKsmzQkmyqtc3PswcJaFJm8mOUOlvUnQl9tOT
I0C+EAalLT2PesmeX0YMeGVw1w5v/Arlxq8BvMQYyp2FCAtteMVX6bc3yuMg/oQbf8h4DjYB1T/T
7JMN+pz6Iw7rA92I55IC114F76m2qxgnN7WjLomSNFZqPlyA7nKHE7ytHon/fKqfGumiX9HM7j9c
FoM/X8FSfFxjp5B7p+qTbu3pLk8lHTcM2UiPc2F8NRQocLYbZlHCnk8OC/yAnqdWqqJVh+shxs+K
6HogXY1jz2RBXXWn+w+5eIPZnv+EnProDmP/TP4gIPHaXBg3YVsYxQ0VO0vTuhO3INuHpwgeVOc2
rZ1sWiv2nXTnNWg9W9gMW7WJvg9PcrL/SHQUq5qD8ASWOVyDkLDxt8vNak/yoyVXghg37yubldou
dvcgXI8KS/hNjeEKcvGinVf4E9lAa3LKB/fJLAcm6uHdeGaRjjucRWjopyAn4+hkd/3R1y+noXhN
ExdofXjrePAi2QBMcRTs48BlIp5R1xv8CffTzZcA+DBFW4Xd8/WekFlcMW3KIbnZRruTn2Vpv0ge
CFE6aYnuE4Ac9MRwSgJMrPvojeG04zRdGGE60loloxocaJwozEOevWiHhbnNeYgURCTX85BTOyLI
obZTM0CNOEenmm+6+DjujMYR1OcwnJiZi50rZ4eA5sqMWN2pS1Fx8IjMmbnyfJ78g5ZBytsFybfB
Wv+FoVW/RKwoacC+o9BP/SWlH+Y0UwPbF8QR5vqftFmGc+bZtN0E0vwSUTR1Vb21KL0x80cfDfM1
bVW8DkhdbbwVD7pp1pG6AonEGJimu8A41uw+9sZREu0Y/WyECRXHdV2CXF0+CZcSfBGqJ6/EK1pA
j9cpOe1+1ZgHdN24rDA/oC2NDpiLbsdIFCCsDDYSb5K8oSjICoPZSm+LX0boKqIjiOeu3XHBrDho
W9jvLCvWOwyvzN0sObeMM2aZ5B2ZpDNiVM1aOqIcw9wAJ0O4Ok3HAGUrh35AaXmZ7KvPvvpJ8LAW
HqnuIck1PkHxkM/SDSyao+ouGOMYekq5w5XLYGpMQIYQB3bQI8t+F/sTqPWH2lPX+odZSiz4g7dC
hlz+PnmVsJQJzed7tNXqlxiHxa3PEnUVwn0sd9wKVGtuOcgYfatqS7CEAUr0CEGgGL4b44fwUXCY
WzoajWvNxLZ0aIATbjoJ9yITEuVQvdV098RlIGXWWj8t0PajBmc3gi1a+RGG4+cMSnToxMBpqS7D
YoQhQX+kzMBEzlym6eRNCTLjSr4J5HUItZTs0Gf9wzCl78zUqRnrDgQTHm6gunV8wJXGR4JSspND
dyD5SLGzehRDe0xuFHeLLZUWqifBSiSByNQlwYcSWbbWgX0STGzVBSUxAMjWYgPODQcbwe7BRCdH
QzmJbwhq04R6ujLyz82XYQbWCYeoQF0lAulYSB+nWrTT5gVcFsS5SHiNaTbAVZWDACxO2w6svF9g
gGnHIV1BelOJ/EgA9K+9Bu4fve2l2DiV+b1YEIXeGs2WcjfKwPBB4qRmY0PKEhHdbB7r4MEU3ymo
81MWoZuna5/Z82IJI2UBD9Q2zk9oo66C4zwxkVm1Wf7NPNJx9CdTc5NvZCRODHiYB6JBpIq7iMwu
cDGkT1sSAYy6iQCwKN1HCtMQF632L7C73lMD1XuXMgxa6VVoMFqxvDO6bDi0AEEKlGwJRWgrRoDf
hLqj2POoPVUkhpH3KFwUIkxKn1ZV3HTiT3Frse9CMQNK15LpPbRSkL3ak4eXmaV8gaxPXrybKhAy
oOTgr/nsH8jvaiB7UYzE1IfC2iYv3I5i5DNEG6VdEsakm7c3n+pCwmXIiGmWLTpIqNjceMxquwld
Q957NfGl304IX3B6SNBbPGvEXAt9r9XHkkJ7uRvax1A7+d15xAQe3lswuEHwpnABZHQtKLaJCoBp
AehgL2Es/3D/HJVl85i+dbfizlJ+yQhMlNwhf4li3YSms8xttWdUllMYWVb5wb/Bw/1BvtQnCjGV
Cd3WIhm9AMDUHoE9eIjmdnZPvIgc4ZCAT6udgkwbwIN3IkaFjCH4pA5HAgR5bFR+oETv883CHbbc
O6RmLe82rnCnR97Egtiz9yUiYbtMmR68G+7BX49naJaINoD5cnzuSLupdAi8N9ALy6JA62+7jnLm
yqz3cGt9rwTjJOr0qXyj2tkNMZAVMZPB3CleoF6gI3shyeLIpIbFg6qxwtjKtNprjSC2tEqptJO4
o46KWyTu56yv1sEKGn/vLRdIb90PIVqHq3jnM6E3H4Tdbkg2lDEWj/6ucMF7NusiWsYuKmHALYMH
oqn6Fh/6nSZayjqJHWWtLJMnE7ZusA8IZ0u0RYWd9iAtyXgTFWBRrPt9llLrfEehBgo8RLbXdJNS
/Fl6bwWaF2QA3AyV6G3uqggoAsAsTs/eESmEvf4gkFKw9IfMyXYgz/rnEMKyEzALlffJT8/y7qHo
l/0ZT7AVdFt/fF28+bfmUmOWA/16WVwwfSb6HHhY0bgXwSPgE4Lt8iG/Sk9wubLDEB/xUMgMp6ye
edCVjQAOQGesuK00xE4EHzBE2UBiMNlys0OHUDcxEQUEYv4Rdq280Z3qNboSRcU3KmSot3GXlU0Y
Eb93mQoOwypapylueXjGuJBeLD0V6mnI8dpEnQXbhZ/Ja7ZE5dkSS9RMsARm8Y8gK9lQ0Xpj6cTw
xwxBaKdVRJIB+ijxE6YkPP2baTV3/E5v3htOuoWxm9jVBreBiVuJGBWUza3AtfibZKGwnMdExYYw
vO9edSAIzGmNa7IP3QRn7CYcXDRCJtEQB6XUVrR8NMd3FLNYVVHSodRmAAyyYJE2jypCUAfZRHIG
XByKNpaYOn29SRvYPlapu+i7Uhi8MN1khT68xvJykmVtrNzRzdMoPZLqR0Z/WrODJHEgP7JOY/wn
myEchtU7rQA8H9PexKVsM0Q3SDl3G9rMMVhj3Y1B8SthIdapm1j+5d6y9tSd+mousIc2rfAFrXZs
rdUDPMS3KXr7l5rSkKWs+tf4J7w2H1jPZKTfl9KnRvZkaa7jwfJQFxg2YrWPh1v1c89znAMo6TFX
BeeOL6FNv/iBz0GMA13AjGOPfghlcQpQcoUPKXU+qMkO9l4bykzgg0gfgABihkCUB9GR4772mj8j
jF+5yExoa2PDJP95LLaVnTwBnpawuczfMySBLD0HjLMD/0RyyDwGD/D6EEW+X+HeVdDbUCfRLe8r
SiUn3iRGs68UDe+sYAmtB2WItwYWELDVafUSvLSS28hLNFOjJwEYE8tns3jLX0ipftbRIzMtqJXq
qalxuT+agCSxqe5zykzjmtARb+EPgVa22013lK7GWyNYbuGyvN/TJXHhe66vi7eAKEpJfJX5Gkqp
6Mes/egUN6DXNBeoQPPNHWAV+JMc5exbgwxXq3vlqWc+cdFxL2sP8bvMuheJH5oI4norzIIxBnAo
EmSUl6/5R/6RfZoH7B5Z2ZPXeAAuAFpAKZ7vdOimt1urd5iqfEfmlB/pwpN5VHa0jnANd95wtYc+
fwToGW5rNNx/vH39EV7ya+5Ms7IH75wqax8RzwLlP0vq4+XC+0acj94yBQOGpHu4SuWLgW/qN+hl
ZFzX/o7UgI5EkINbHcHNYgZAAF6HbvtRW6OFHp/DWYN8W+/6db3uwSJMNuDtmkjiPzK9PZhHvODO
QL6Psf46kkZbiepyRHMZ8MbzE97AN+pVAcQL8U18Jsf28k4BaDFF25fgyhQq4inztTrShxfjhM4i
qhaCbxH226t+1JAZYrhTiOSxhcoa87yVzDreTQ7atf+SSfzelKfs4m0aXLuv4bY/0xK/i+jUpgUJ
7RfV3+pPZ1Xgt30WdnjBTP6IBuCImO0x3grHhhGZpuCd7vCNloWLD3hm+7cEyKL1MDlUyo4svo67
hQ1pDeC26sTyY91567iD+nnWM2FfCz7CWBSA/KRn7T9v4oyJq1WJRj0QTXPld3DXxRqCQDdVmoZG
wJ1Gayl9dFSA5mNmgaYjOB43nkpYwSRrDkSChIyMPBqRv0Ne6N+vJNPW767qo2gTiedaxAmvnqpz
8+fnP/NbaxX5j0nGKwBtWRAH/tfPg02XNqi5wPmHZCAsij9//Gl3PuahvUCFztDeTTBDDuTwRG+C
v731H5+cz6FlVIh+z5aVXra6x9WzphmA/1AUpFC7hk2PjMv0xy+m75g3NQr2CGhMR3Fkw+IXBZTU
rfpg9/v29t+X+XvM9IXir1PMB+f3JPcyXDPU4OP3r6+aj//u/tkK8C6x//FKrKJHUVQMTb8vGMok
PzPvZ+hcW1KObv18ir99/fyzQYT6rJUHulXlM4GkTye52SIhychZTDncMB1WbY5rTFkkm6gt1pqm
Bysq++KkNXDwk8ksLyJ3NSpnKRaYj3bPlWSum5zlX6yoG6GtteVsvL0Aul8ztC8C4yn0hQ8jrg+V
Kt9M9A+GFBxlLZJGE0xwtco1gCRuK5QsTBxsWAGR/0HSKLYbucKd3YxGcs2G2yaSRMa4VVdtK63F
ElhB7E28FA2YbBBf712EfFylwUQtweCJ53zG+iDlwCn7i2JKRMEsesbLY5d4TM/EAjH2YRlJazky
nV5lblnEpyh5RdVjpZLl6Fi8YSC5ESr0ODLE+oMOVrCJ52wehA9BleAgrRO7FP80vouGutWbiZ4c
CVs1KS95KLyLi/ERX6OV5390LQYguM37YAQWpvyAoWVmg1FBGSJD9xTmywG2BwnQkaSOp9964KKI
B6YnoGYIRJW5xuIIdCQrAKqvjCKaiWUiYL0cfq6VdS1eSfcj1gPfQ93LyBDJXyBJDqKvv/oxEFa5
Gd0+/pSkrd/dP9OuhC6XjkwCggr8KuKOqfFBGTndNaLSIm43Bi4yevAW1mMBNFHTWE7XMjDdOr3q
Q0StXNqWqN8BJtkkCXUWGF99KD9VZXsaBljFXQk6Kt0OMRUh+DeBWK+SGk5St2AuRrj3SlCNqnxp
TLc1zrh9RmjbQT/RRlda4MxJzrPWbtymjwrQH66MD5IcfajMtu692Vuj5DsynOqcrEfCPVMi6Rvd
uI/KFz2KDSqzPcb4EpALd2xY6PtaxxtCKDUM9UZEx2sJgXSgs5h+K4tl3j8WiB19jhBsS097Surh
NclL8qDoWsL4vYMzSr8lH1HHALHXrkILTM1SpOd0F1qDBOGMNZU61amZWEaRgEFFEX1luPLIeDpB
brrkBqPrUGu5lbZVv8Hbdd+DB4LE2eOLBzEyEe/5MazEtzHHma2QDWHZKqwnE/mlb6RsUyXjLV6M
hBRZAitT4SWt98ISbCDks6n65NvSHeRlWEZoe6oowqSOJNUvHtpB9bB48KhKjzpQjVHsL33f7lrc
fMpFAXK3TfylJOKs4z8j1LZNJAWhBIwJD7gvPfUvZUJC5262MgT5yskneqMfqhelMdBU0uT34lNU
zJ8iTtpNnHG7+qJlkB12siZ5q67g5OYwMHi1CO1pYWsJBe4p2BIiGnkcRW8Fwtc7An7dmVH9LXWm
vPRYPOBCfwFNXgLEBH07FP5hbLX3RQp8oc+YR1MRGxOzcIRSpGoxZF/RkDiDh0ZqLGYGnjlHwM8P
UhEz/ygHE7EH78dTumjfNa+aRJgrxH6r3RcLR1KobgeDZIBGRzHqnvyUumfXZscobhiPpVcxyUiZ
kLc/ajU+g3YOwTGwLMQMBLuLLNotFtUVxo3Iw+pqCwQgaRiTYsfdKGInf0HYQ3NrbTzmgvAS0De5
u9orfPx8JQniG8KDG8MfqFVC4mua6DZ00hXLKehBUHhdUWDFjIIw5ARczusYGpxXYZ1eLQ6aIe0W
oYzE/iAek+DOTLXzT9l3W+ZfXk2dR6MAmWyVYBSXhRrqdqD7ti57doMjiiO3uIPrmjxNCam4YKi+
NY3mlo1UPzWBtKdA7EHXxiNj1oen4F7ctLy6FGl35J4fx1JGGhLx6iaiaiqIV98g6RWbZ68rTsk4
ukKen0IV+14hZWAodWwivST8UftnBbFUtEQXkCOy4CRDDwIafCcjD6E4MpGmkEGY2oLWguhaiJDJ
UG8V2/unkBkI14/1j7ogvQUFfuOr8Qe0zRoWc4DD+hhtgAb3GLex5Cd+3wtI9XmsAkYECqfXz1UT
/tQh9GqppvWPPmh1FdFGoNX0wDHOVonRhqQH8a6LquIVXcsO46b0QTkpZEIEmIZ+8q0lsmx/LVDw
WkFgvdcfi2Ckq4syinaDiPBtMjoA9bdyArG+PCKAUx1BV0+oUhLqUoY8j+yVEKNRffLq5EUImg9N
VnLsaKZS15Srw464Te747WTQn4qhu4QLzGoFapPAPmXLAziHRxD5egDsuIHd863Q67orZipl4Bgx
1oyMeV6TBDHA9vZ5dlJSal9AcaEbe91V7LGpD1VjU2beZG0sV2CqtatYiszYxZRW29QkQsr4jKXd
Z9YGTlY1qGjZPepOdq4xe7oDLtGlGATBsND2SkQmvWb1GZARczLkEu3Wu7ebVIWi2FW2omyFZq8r
CCsoImUG3zPBmvQIFcSad/BJOZoJoE9dGT7xJCossSJllCSkaFsS+rFxTJrMWwZtY3K11EnStMeX
sZBItOfpU1MVuCuoIr5LFSkAQ96K3khARP15GXqCtSiRtAkBhzlVk3/iXbf+/5Sy/ytHAXUh46jy
31PKLvV78HcOmvLnA3/xySTR/C90+g0Et/+l+/8//uKTSZL6X3CcZRNKsDqRzfR/GwmouAVI8mJh
LESCqImpwd/5ZCL/oc0o6ZDJJFn7f+GTydp/2seopqKIioqNgCrDUvuHfUxWZGGQDcZwWEgkcfFI
wzle14wca7B/bwI9ZiLRhg0As3nzn29Q765CvWhSPYsJFDD/T8RzigdmRp1cR9Ju0ZkvbYb8aJOp
e38oQjcdhFOgYytfNsa+LAWEKiFuOkByf/pMCE+4mZbkUUnGV30cQXIW4FKqI+L1va/bSikPbqT7
x2TsJjO36C0QxtdAokaB8la4zlWWYHGHiljS4E0D6Y8EnFS592KBg3gTk+AGhg9kYPqpsNbT7GHe
BE5pjM/zppogwbEzxgz8EAIQFq5w5Gbml8IG+/k/t+Jvp5lf+ttdmt81HxRxXAirkaxKFLSiM5uQ
Scj6tq/zpgcDb6WC3tUmd7L50PwnnlzMZmX0/90x1JFYEM2vgO7816Y6e53Nn5xfmj/+uzsf+/2a
dP7gvP8fm//nb59P9Hte1uHIc4Vlv6k7sKOiAY5x3mqn3Xnr94VqQg7/7s5bvpZPCKXp3b8f+T3N
/JF5NyAu22J4F3GN/M83Y+YxYng9vfK3M/45On9c83W+Z96cQMdjEfy52H9c0+/3zef6x1fNu8HU
KLB8RQfn378n71XQa/M+yruYtmLDCI5gABKazn/D2UttThDMm/cpNwBZeHuHCOHOh/68EVoTltHT
u+e3/DnHvPnnTdPLv7t/exl1LL6tmfISfzbnd/3jdPPuf//y/BXd71X6NeIbgRlSFIOsWTAZmjC/
08XN7yxmH2qzE/JlWUvMW+b9bAL8zm+a3z7vjkKAndTTfHQ+8HumcTGVgub9+3T6eev3kykw+b/s
4ueDBnqZMN6YpJaB8KCgwritpZSchva72XhpyWRfLrbz630KryPXTJEUvY8ejxSjZtFQg+gEUuVw
pxINB3EpTaqth0sB2PZqrw9AgvUaXMjIVDiHwxNTiwMF/GdTmrDDGncTLaHJzvHP5nw0qPWdGvmB
O+/Nf+YPzu/73f3bKeeD88vzG38/Nx9DWb9lHgtVtvBR2wS1l320A5BWVpq7scGXEIlYMIaaHlre
vb4Zc2Sb/iiIPpK6m+P5YjogJSVJ+KysqW//SxtY1ZHzQ9R+CYTtOKrFOdPuAxqAJYXfGUPNFKhM
KtZ9EwbamH73vPX7Zz6WLpjlIRvHImi6H2OpkIBMiojAXipXNSoguukSgldlobg+ZLSt5/PnvpDg
Qo7SOUx6QMmGXyGh0Xpnc6E9VphX23lZ11v8mUmbdijdzbtJWYA241cgbgfZv8e2PmJ5QgbXkDIb
Q4jG/oVa62Vhuj4OYXVYdBupedGU9l0xcKBMKr/YhYif78yqRAPJrBkhRAWsgjQ+Y2NjL/JGxF1w
rLboMlVbTdD/2qqMkqL9xJdKU0aRkCybtmDtNExulNg4gMzPJ/7GvPl7MISWonR4IPRTD5r/BJNh
5O/uvIUWmLRSEhWTMTrS/CcOysrVcR419fvAUn0hilvBfyjEWnChasEPm1OHA5I0Nno1pF0xAUzL
5iRjTfWnISrTk/ttfvPWfAxn5AFOr3pf3rF8ETKs5pFdqLb5oPCbS3SZUJT51/68VcgNmAJk1hFo
APUr6G0PG02fnrDCOiJNYY6E835g8FJfeDwV3DJR3tBrUJ5eAxhOBIvbGJ2ALe6o9ts/mzVcqqaS
cTQZweOXgB5KAznVXFywLqUDBikz5kwy/vwpmo3akW1cNJGxrcvK2FbKCCfUwGY2qyeqRA/+Z6n7
wEaXAZq8dGRKTj0zmrU0PFbRanhG9FkJNtVzfzMCF6alAbAIQuXLfS38ZAGFkSVrVJzlaYrxF1JP
8Sls3dx/bZC5mPyH1kPz6nwq+ZHUgFqtsR8TA6ftZdvR29Bh8aEh6T7o6wmwOB598USRqlC/Gg8J
+enUEYgSE/d2594v68nLrEQYPXhPlD0qf+l9a/S7xljf/VWQLiMAMtlrMGyS8VuWnUiDPBmwMF5p
PngXWxTsSSI3hlXarjoV5tda1TaKssMYQf9e5JtBuyA7kjVOKa1L6JWLF/TFijvlEceA3THsVBCd
waEUNznmEOWyqh1cutXAHVGDpOiTK27F7aTSUBFw4GzcwwPg64ZMooGKmi38TKxTHT4XmYiyX6LO
zxm9/AGxoAQ/GQjIzX4wntK72zXXhBRQ45/y+mvRupAcdjrJIUA4rauFWwBhqB+n900gaLZhrLFX
RhTaj590wNC4E4lHv90ujHVF7cdYK++dP4K6dxFiRylUjvdJtWkLOxOPAUALkjbcX+UcKi9kmZIT
5mwsmiusV8C5/YAcFV/LF0PY9uIacX00+JivPUgH0sLCfe1pzoIkumdlpgu4u33BmMZ0ugc/XEqX
+hAicYTInx0D0wITVm+GxaYHXxtsUGbVym+SneN952cHA0v5EGn61WLcG/JHNDKPJEwCFaDcjEab
ADiD4q4bjNtSpyC2i8JtO9IvcLzGWiaK8Ud4UauDTzva4a3K/Y4o9/huxG9bWMIPcr06cm7xUqCZ
9sE2x0UCtU0eYOsiIKr90GdVDb9zZ4Kby0uj3ko/WfmYxpsc03ZxumHcJ4E6u1dvaZ2yvi4MyOcs
VpEFsBfAbkB23aDqkXwJ+1WWsi62JyAfK9fogJJ9CmhOtXVjJ9YA6ZbiPn/SBBw1zzD6R3GtBssK
pYC1Vy57TM0z1LScrmTqgKj5CDx4iQw0EGt1P1JidWBeXILSitbw8u841WPIiIhv24ICWQ3RqkdJ
DNKxDwxt3dQbkt8L8KDf0W0hcKm91VUuYvmk+bpkj3K8eJZRlhTexPQQ6g/hq9ZbuDUv2q2EHJ5q
J28mFrp0Bd9NpFOO4bGIDiZFwREgFr0Ws1AxnKHsMBlB7egD2bRl1+1AggHq9SR00Ldsg+iDW0Jq
FcRkVH7U0Dl8FazJuQGffV+WESDsCdyJ1WlimRegQ5qjHEGjgRUD7pvhb1puQdrlQCnfgE0tIJIO
IH1WeeKyLMpeJwE0AicFZ8xziiVnqQA3BWjoL7nnGDrZOGNSzwTZtZ74GfCliZuNNcG2QCmBbut1
mysJEf3NnLa+sHACtZXvyB2i3tesJzfWdfMkf3mI5oJy5rpGqApoNBlHeLBck1e5RrJH7xWYAGV9
aqOVZqtA7MwdCsYNkuyrTH5GLXxKfRCKpW7fdnuAT8EHhkPkrppmI7zfeVwFeKMBSYPw2IIuklFu
pHaYXpNDsSXHfRacenwKwtVI3be4ociMpEdDHnaBcafkTMoEhavcD1K/F9RD6e2oySb5ZchWheHo
ws68P7ZASFFYfZwq5uoaYwXS0cN9XZ/MKzxz8xP1pN1dXfdr1SlRwqXmsPEfxx0gtFFy+isCSsbg
YufVxU6LpQV9eSrMi8p2MTohxfzWXFd3xjrbC20zwGfDEpgF0/v2uXDWBJjKZxVfr+GxY1FavSNY
V5cMDDZ6W4rGQ7Z5uxahsGtjMqxmz+cmOA/jdlLFgrEXRtvmji6jmzbPfvTTDW+tCqSkGq0wuCYg
Xdv6IPsP0EdskR28u0BnY8phoNtk3Yt17O0XCGETWcJtLi5DZLjQwBB2Vexyh2KGQmRbgUv1FpZf
VGKRzzWpR7MtWe2Xgfil9RC8huqOs8c7FjSU6RTwuQsrOC9ssF1PWWVJ4DVqmPAWCcCUdfZSKRzq
7PUHoJXMDUoXq7czubeptCvbApVlvFbL5Sfccorqw3JxQm5yoz4qQOxX0TLdDSfAMcrNQyMJzIpN
3VyxdJBQ4DhzwsGLfwb5Ij7rxy5yuHJ0X2DGX0Gget4amWX/op6Mr3ztH/zDd3kFg6AdQS3iWVB6
NloJAi2WHcFBaR24WgWTxVtjfEHpGstaK1hpT5/Wd+40n/DblxtUpuSTckzX8mkgKDABuACwoMek
1+gKXgQMT3nVnlrPBr6TqEvgEN55gfXchFA/8FZcZKsWCT/AUQDwvJOnO618ASRgRG4NKMybYJVg
pvzeDpZU3inRA8nyOwdwJbLla1Cd2a1y84fQ6RsUp12/emK5BH3fG22f1KQTAu9vbUqkMBPB4Lbp
cdwquo3kzQfCA+AMIqpP8kq6Inq/7G4e2If94Pi4bVvVUfgUXyggtsidvvt0g2SbPWrr5FG8+Nv4
YEYMCVaCYld0BBaXXTI34qrc8NF4Az7Aa9IVcBcgt/FD56qdmEujJpZtKO/7kPSYttkcA263DB8r
BEVQH+O2XxHJoJ1xQLxIZ4jc7bP8Uh2BT6/ak7YnC4pIKmgAZUljB/Brq9w0AHTKvjq2p3LjuTcB
cZT9uC+OyspADXcNbGCPuvCB7o0aRVyxCyO6PIPea1trhbGJNaTPvAM2hcVKZ6+tgrd6oyHk9T44
xtbb3qr3fp8ce9gEGHIz+9jL23QfyNa4QpjAjm3BwazMQrDDig6enVi8ZZkdsFkGaRed6s3CsPNz
fMzPwmv41C+b9+hsWtEZMdqf4qVz8g3sKLA6Vv3mX0GLIIB7ViJCPCFgyd8E3OFkxvxRX4lkNB3u
MLAyRHCYIKJICe7Wh0o4PpV7gyT5Jj4Ka20JKvJMfn3p2alrnjANX+l4jgDwXAbIINvjG3oUdg9S
lggFgho9Aaws1yg2Mri8Jfwq13eZlGzuO5rDS3Su991PfKQsvS/egdRlZL5exZ/X5Bg+Acv6Cd7S
r2QtcieIMdpO2zUHChrUW4mfz80hle1VcxMv4eMisxfEFquiU4XWWfxOoWnZVLQG0CFVb53Nj+ZG
wQ2ox654TNbGu3op3/AdRcCXOct7+RZ9UgY9Rv4SAsEu3skXvFdOxaN6iR3R5qa68oG/Nj5JfMEH
Vh9EnxVYS3R5LG2PVb0NQuN1anRr4dpTEZ6MF6YIV9xAhzaH0KJ8y5Ukj/hEPDAkbotv2io6sam1
GXfRqrqMIHeIZVc837MDo1P8Pbf7+ho9BIHF/z29aImGKM8rWuIAUC+2imeD+sspCaEvzJr0G8QL
MEtUUBjdqINLu0m3hlujAhQDpQd+3Jo8Zj7Gj+hZwGMjtoHOSO0KRUl1cAFQ1pDALsKHeCAuL2xt
1W8EIKnH9ASGbd1veh7IcOy/yjcgh1TMwBFY6bljSv6JoDQ1sBfhYQQOOtm32w2wAGy/xZdOeY1d
cYOO4qZHk91qi9UIBUs4KIcaUVX9KfkemNpVy8D8ihEax0MB7KjZn+KroSM3tgoehyfR1R/GfTM8
xodyx5QCCXP6ivgG6hFor3f6Dh8BSzS9ncQW8LSOqfI2Ap0+Xvs5AM5RAhEugkqhWtUl+0brlaBC
ZewDzBD/16DviB8Mgx8dBAhbfQE6uOw3Eku19/qh2JofyR2VVLt7MoFVvbNVvgWvuM88IHrMVY97
H4GzpxYoYwms2Wqf9at4KR/i/H+ydybLkTJrtn2VazXnN3DAgUFNFH2jvktpgkmZSnpw+ubpa4H+
k8qTdc61qnlZmpEEioaIIMD9+/Zem07qLrudxwevxnv5yi7Gak3YV/nRjefpmQti9z539hCqzkr3
+cTGEKG/pOWzHjcaPcyL8Thu3rs9IzzmmnfmlbsOLpDAr8JVsKmuOZdymXydELuPu/oxveaUl173
l3yuyZ4wso12QixtXIsj3SdUYPzMX/UDmhPSPzfugR8+CnSaXZtyne8HTjek013rO/2q2DfN2n4I
nqutWo/Uqy5CTmNPwf49xG5i7/D8+fvhVp67C0K1VvE1+42TxOAkST7oltnYc8kV5935Mb00/cr+
YbzY1y7XbhrsV0joTvLQnELSIO4E8ERnQ8+QS5q4YThIHYaD9nHYm5ye0aOsqrV2AruMuosRKs+8
u3HX9h1jiv7Dnd99cOxOxQ6v0UfHeWKf7clJWRn7eBvfR7fJrX3Kt/3dtgKL9YxTml8rrX/xSFe6
vuU368MfX/MFWh8mCZfRRn8a38Y3dVM9JHfZVXPOOQs6373r8MG5N64rlNAH/4gQ48q91TeIWV/e
Ub7dDaeOnzMSZP7Rmg37C1qR8km8pbBoNjEa0XRf1heIDbRvero3kRIxhCIG5eKbG15ypdEJvTi7
zZZx8VEek80cJHihDswXbuOtAWJ9PmrFI/zldMt5ugDt/xAcCRCaaEwihkWf8KGPmDRR88mRbxHo
rvPQPIDWRC7McYQ09KG4857ZifdgxwA/jrvtJ2GhY2AlgYIwN2J+tJTdtLkQuWANlsXnthpekIut
eyk6uXNDYVkz5hLVsvZZjXKJEUJRdcsshCKUNZeTl8VSifq6uawFY+9eiB7E/1KFWvbH1dNjG3pq
3TvGfULm6oEkg4vS79XBpKVsNBhqjJ6xYBedau0VbQW4pW47U83LTkT7UUch7fKrnjV55NvCcgeO
qevBtaAmv6vSgAnwvGDqInWoPAEpiJ+simWtrs0KWxcO9plVUcdzVX/hVFAAAtSxrCaNHnEV6Dld
Qgs75Hg5ReRSwXQfA7citCgwqZDk+V0xzag6EiOb4xTTTxrNEhsTtcFIUnEw5k1DH3bHMIQg14zJ
u9GgCpqEjj+UEbUaAhpUwzAPymcIbXo5KskwaN5jqlp0BPQYCJidRN4FES/RbpgK8mhMTrildk2h
dl8FQAkjjX0yA1ywdvE8dA5O1WTEbjMzIRpnbo8sq+0gKWlEmMWypaS7FHqXuu6y5iwdur4sUYEF
2S42KX8vi3Hu3wkcd583l22K7Nc9SQhon8eOkorRIyIs7erYzYvl5rLQFYWrrmcGttRBlwVaj1Js
llXp+7dNm3XbpS77WasVE3pRUUYs+1Bq+0ilmHgdk4rnXBkef63ZLUyPZduy+OPmcr/lYYmGIIAC
0vhquAWF7voj0esPfXDBIDmcAJKWnypB4BeNUZyMRoijV12ljeJ9DRQpcUiAzygNc8CsA7/YP/Rt
EKMbMzkTWVTF1dzFGWo6e8ta4nqnKQ+TdTwNN4UuEU4vusOsbJ3uZCDDacvK2C7SxEkouDdU1amR
yidHuO3h89byB093nXUUULP/bePyuM/by2o3QDR0ANRP1FhtTvhIY4pjE1TUj2vbDumNLevL5mVB
Jgu/7XnxdfPrryXOdXRKkON/3WP54+ezmG1VQS/89SeCy2/d1iGgqnQwmesRfIVRty8jjy4oWvUx
ocqAqntAt98QZn4kOLmAI4Jg1zOGlyK1YXp71uHrb8taoLiXO83AmeUBpixrfbP8aVmUQuNLg6g5
kzFByC93Wh5E9ZpATGNpI86vNzgp9/x8qq+tn7eXBywPXZ40dhIuw8vq1/N93nPZ+PXwr8d8Pv2f
dye0h3ytqrv/4yHLC/YOFtIeme3q62m+7vfnnv12+1/u2ddLlzYUHuHFdJ7nz215yt/2/rd397m6
PNL/+ox/e6XP1eUOn2/Qa5lnypSq7dc+/9vPZHllp47+8eX99spf7/OPN7M87X/bg6+XmF6nxnqk
TfdSz02NfD75T7NIe1n8se2Pm//qLvQAqGv98TTG0rT6uvuy9nWf5WmLUjID+7rP15//1bY/X2Z5
ij+e9vM+jon7k37btp3fn7v0YoN4LHZlHSPPpq/Zztfb5a9/3HSWDifn5/zzju7SRV3u/rm63L+g
1iRcu939q6dY7rEsvp7m81W+9ubfPu6PHfu3T7Pc7+uVluf72jbMXbD/0x79T7RHBrIgREH/XntE
fNjb79qjvx/wt/bI0/8ybMcxwFGbjv2LY+3Jv6QlpMFYkYQ/IW0UP//gWJt/2eiUXMcyXW/GWH9x
rC39L1M6no2OyXUtIvLk/0Z3ZKCv+WeOtY7qyAYyKEzL0xm1muY/c6zHrGnIKo/cY2kmzwiFgdOA
Uq5zpqalV6x0P35yCWk/u1p9riMIfKGy8cWO4k2LzYj2BAFFviqgvk7dWbmvIRrCg7mOCR16jJiA
INr/CViLgeboQUHESa4ZRJ0wpqKjv3eSSDyY+rQZlGuelF6dI653V23/SB4o/qg8qbaIch4EUqzb
0YHfU6O3VD2Ch4DwdZlrPVxiny5k795bysV90gDDTbKdoFV5Diq8VlU3HGyVBFtzhnbavtVQ4DXJ
JHHoGRpOdMgTpwZwIZ9D2PDXBYx+/K3pRsXBdGU7xjqWFAB8ZZm3ZS4/HJnSwwq7j8hu8K5W9jny
muFguQhWB2JynbQGPOGDgLQKUztZBLGTw/zSR6Z2RZ74ugP7ubJ7f+fnxvCY4CtSpnUprDZ7Nz15
Qo2xD4ppvB38XKc/3hzo6ZYINZOJy7Igknt0j0ZDdTnoqBhWtnNwS0WzGB4nCsXrftrkkRWvSm8g
+9QNUeza0alSzgTPSpAOosbpVCXm3koPY0Mxp0SNNdh7L0Soa0YhFAIVrd1wfJdaKs5j66GT6pMZ
fppfWeQB7AaZYvPOX62qJiOFNlPrQwtNQwx/vv2jzIEe1KlEu6EIg+zFiFu9ww049ok8FMlNU1fi
2Eqzh1h212YGzqViE0s6gAa5v7s0ck5muBGio1sxUKFwYM1dKMv6aZqo7/2+OeVadY4HzTujON/K
J+K8mKJ5w2U6gGmZ0vAdcHe3roR+tLpEMHazryy7yLa5HQ37qPiA/4OxPkCummBp3xEg95I7PRiO
CWF31/RrI/ftgxDGqS/JcSEqLd3EJkmOGJ2gTNu1yXzEXnWd8yMv7HjjWOhx9cD/YciIBKKZVUq2
cLROIgLvG4OYV6U5t3aOXambncZ2YBtbV3av0JWHfWo1l0kwFbgxbHpAfXPISE61nYBhL/SBEZRT
UfjPBYG1QR3cypiEFA+2DLzWhANsVxrW2lbuN1szp9NYuZh2hH/IhLplxGRedlg2zrHx06qGFK5m
62/snM5vpfngFnLoHI5VnaTR4wZBa431VSfmQrUH5REg3zTRcwtKeUXcoIWmO5NYcb9rA8kxXpe9
BGPTo1xPJ1KBzfCIK1t4DtBZ4Z8rTeEijkqfo27ECZ5RzmiMHqm1dt1nFoTyHP36zK4LdWyQ+rrt
rHt0M/llZpDB4krZ73NPbqWyaqj5wOctF2yIEfhQKiFLNWNt7+2m3DKges9lZ+3SNqUX26cBgJnk
WzOPrZwOSbSN5/o1At6wrcFdexiFqp4TF4pGCciadgKWfrtGulv6HDVx/mpMdrTvY9goYYZJWoh0
oxf1bSqmn5avr90kOwURxmBvgD1v65RV5qRr+uLCB3ztj+V+iLPv7DfVp8Q5qCKCr1HWMB9yk85C
UcA2mFYFMZXroq3DXRO9DNRxEr/WSH/v+AIndzPo4WPGSftCjgRc2CmKL6ZQlEhrNa7uqoLK2eS3
ydqWA3Xnu6CksZjn0UGo9Nqqe4oVtvzehSFh9kYMqEmWOXhQZWOHa8UBXQzivJSQORnfVDXAXi9N
1MbqSYxqQCPNpuJeai6AkGvpoeyJE2BG4OL1Vesn8WbUwq1XTrQUs29qqpItFyrCZmMyf3Sq/FY5
nWsB2CYtpgmWzw87QO05JJDeRRBsCebCgyyrVzlw/FgD77JkXr0CX/+cfRBuTexzXk2HCoQbc0Fy
Ukhy9CJqDG2Ufy8G76xD5LxKWvxCjdFoa72jXQuhJgrZZbKhqNNXBWzoTDBPFraicvMxIfDfRiT1
XRSDDo2n/0gcgK/jQI+KPM7giWvutsF9MFUeCLnGqNbxOJ5jIsh3aZ69W1J71HT/ZPTwcwMb/XeA
gqbRuudyaGGZeMS+xD4xR4ZD3x0Dd1oH917W3ZVdbm+nwaSJZtn0LdsSL3PYQVIALz2S0AydFp+3
UxPkBdmuexpNUr3bGKVCLRBd9CO1vloZ486vrexKdxriBISyN1Zd66vAAUFL/tmNn1TNxmvLs+HX
HD42vbApdsabhMAXDnYCeiOM9E3RQjoIHO/oWjRhkwpV/aBscy08+KBOifzH8ohwDMmAtSa1LyJ6
wyNyed1zMYrWEKjycA4SqGM0CVTSZYfbxJSqXHcS6oJCjRD5PdcEd1BbT0sf3dEl5bIrH3UdmhSC
spCG61Be1OPQrVudGqMUlM+bic+tmkjwIp4hvbKKkZOv32x7WaFkUGTGBdbJrJjqBTi2Zc3PxB6I
l+9TqOWBeTUprz8KrV4TywFzI8pwbUX7zkefIrWG5rGHcpore0kBCZipwrPPqAUyMOjqAZIgV+QJ
JmsR3ka6AwWFbLBEo3bjNNkek2p/MURUXd3K8XZGC5ck1ejf5Hi7AJPTtQq5AEf0DgbP4kBw8eaE
wr1slSX21b0W4W4LTZNedxQ8+E5ICZVK1076qlv1Icny5ElwyYXoYEvjbPtEXZLKaV9ahMDx1W9L
pdEJsylAp519aBNi92QPWpi9zK7riGGAl9hrDbtwkGr3bhQGB72hK6Bp6DEkgZLntiZYnZRz2NTk
DpRDCc9snvMtpUrwzXF736BncAJFdM/kGAhr0gpKYTDaa1/JOcWbEKEFbdpW7g/RjJjGxIEY1/K4
bF3WrBmCOuvwHJ0w3LTu7gdQTEe3HfFvFWSCC08DFyEkvUOSHEGZCMLClPkaJ1Rc4xyZiKlM8pZU
utexyS5Z8ctiSkmoguv6RnA8YD67+65NPl7jhUOrZ/O3neoQSmZDMvHaLTIhHGsDFGorDNBgRB7a
kTbJoVq7ij6vSzWstBoT4p7DdSCx8eJos/cn0MYNeN73hjE48b10aJadHDAy8nOUNH/9yDoOrU2L
oEO9btaPVSYxXiKUDLTq0U8aCPezLH0pAhI0fI4LBE7LrUC5ZySZwBLmYuBSB1zW/igGLtsyiyGX
inC9zrXAZVH/WhuFqRG4tak6PwLcRF2m8O5Mn4zZ0veTQ8f5hDRfWFp5EqMFgtRX2Dp0C8avW8NS
pJqxuz3Yq10Iw0b+Kk4vJWlz0bN/lahlEDoQT+TzooZcCtGdCtJ8788/e+aZtHWX6b9XdQcsmNWu
nufO1jL7X1Zri4830VNa6rNoVTeejc6AOzpLIDHZasDV5tXUpt1QTqT1Ll9r4lKjZIaNbvBzuWww
rOJmkrDkcjG8LJVdjk9c6HON92thzrXaBahs6dlaionu9GwmF06HDrcD/mzPi+VmNSYfOjESm69N
iQJKa3kt46xf5Xp7+ViWz6oWRNeJyN+KBwIfp2NoI430J2py7hSTqB2J8LQs6nmtdn+WLYKMsC9G
rmeUFJOAOUqRl91x6AbkdFIS/+10x6+FVyX9UU+dYpt402OmKe2owlA7pv18zEX8PkvkepNGjXJZ
uJ1DZC6l2FSfenqwfTntQpjBC6/Yn3nFy2IhF3+u5VZLOXwS1mbQmpcmdNBtzwvHyDldurKkK9Fx
7sPwxFkdjVNc8k5l1F75VRWQ+DjhCcYceuc5/bhd/tjNP3azpNvVlCgurWCCrNHORGq9AO6/nCc+
mcjzCy1rBmHe4LDm210TPEVuH2yXL2X5LpYvqkvMbCvzOTY2pqHgx5xySvqdTmTI3XKU/nH81n3P
nIrcJRAe/+i6OLTtGDYfRFuig/4U+HLWQIE3lvW+YkDgLh8I1/G/P6rlUyK2g6p1RgbngenE50ew
vMvl/VqRQOk8fyzLNk7b+datUBqO3Vp1VUy0k0l2p4veccgRKDfGrcGM2LFc0LSiYuw9J/zSmHip
kWW4oiMKoEEEOxaPWk7Qc+zmBmSSCYmZ23zofCsuIqMh7cdvVZJwgnUDUCZ5Snus8kDVjhC9vhbD
zDBzDLo+AMU8K203ckI0DxJHd4phRab1XRficgTfVmrllQj8m0oyd9NCLvR0WwIyz7FVyINVW3dF
U9yTRcAVE8qHNSENI9ICsQ0iIS+/HLrLOM+/G47xpAf4DlIN617fR8+Z/hSHiAdTV30LuvybQNy+
ik1+AkYWX1Uh8cGFNdzqkKyKMt72A0Qb8nSwKAuToYVJTA4zT0rvnNoJ7qEwjp1+wugepO2+90eG
Pk73ECuhTkHVXDZm7+6DNHwsjREFBgNV3UoQNIO1Pxg619dAbwhBd/Id+d94moYbL3MfYjNDv5BE
J/ddo06wGTP69+if7+zWZfTldsfasi7T6vsgbt3pjv5PtPVDDblclpxDe3hnQoJvVtOutBZRtLBQ
mpJJRFIqpkgSOtFa+WieA5TEqVvdx4F9nac3o5v8wAiLlm+kWUyH7a1uGaxoI5IMvU3Ork1DhbTc
vR2rO7c6ePNUT6BhMFykHHbR3CROxjhhMFGq0XL3++yyLUrwvHF3qQ9PvoOwpwkkLTCGqVXFT8KA
yYDUK2TMvHaUenRTrnUmvRyIF9XKTUCfNgURGzNM4622u4dauq8dH8IUIktre50DUdr3VZrg1NLv
yrQB6jWaG1VN3xPBnLqLyZiN+/rW8p2LWKJVrFIPPGwK1mcw1wNCq9H3EXB6NSom+6OqzGrdmuWh
FaGDVqK9yVS3CYstCvRTQ5QzP/ifdYTmwGuQ8ylkb2Kwz2VMTopdYLkPrZVRRg7S61kUqdd3mdKQ
WABawJNJ6e99EskdES+oLBN5mY4oRd0kP2Pa3Zv5iIR5RFvYbpMuCS46a/iet8YVkPzHqXLuE8N7
8WTrr8CErKZisg/6HC6oSngtqD9zHQpC0pM4X1W7SrbfiiK7Yy9RimB4DQxIEjlUHN9KaUFjvkBh
719QKZlBUMzcnQidDF9DAHMztRg4IqLZGx1SGbOTDsRK8JUEX8JOhk9pZt5NNNTfptGHt+qDdCS3
swpI+8Tnd2iEhEKEEwB4XuBcNANprCKanX2T9lLlhKP5RsGlAGxx/+EUtbP13bnrXnZvOpywStfa
jS08dDUTpwPZGmjG0+amrV135c/xQ5h5woCxspZGiHqNh9rNu5VLIAfhLNk6FhXSlgrnPp8auhnK
cvj4+1Nb1+Mao/Z+tEu0jFYzwGTQy53bIRGM859paUerTqpvrkUUtupQwhvGRwM/jWSn7koxxLrA
tF9D6PVSRIWgfIMOapMVwoRB/JSE44lWJw75bmcmdPlVFnp7PUE74zjaMe5L7ayL4BzqqC2CXo9v
iHcA8FmhmrcdojtRJxSwAnACQ3xLB2eLvfgnIwsomy3aa36jjgiM45A94cO/ZV48nQ0LyrGXMbKW
7U+z9YBMlxQkKvNtsCsdRbD+kkdxAa7eOrUOpBHidy4Gl8iV1vxhpZWzmehibtygXycIXgYLuK/p
AuVGvObT4IM6IbaYc9Am8dyECGsXxKI/RtF4U+dUY7MEZobeWMaRAewTVw0k+z6FwDE/10HPVM3p
z8Ta3sEyeZe6CZ+dng6ZaJq8alL7WvfgN2HqAiWaAbRuun2XdPDFQsoCTWaCGXB/kjMGp1Ia9ooQ
wXYdO1G6Is0PjIL6VlOxPnNaW0cD36YdVD8pe4zbalBr00rUXvf9+5Jz0DH3yp9h2uOV97l8ZtVH
SBUF6PpPlxbMWsvPqBaaTWClt2RmJWuy7empZ7Mal3zRMv3BJeZccyLbZkvMRPOt7dwPLundyhyg
EpDwgHdKP8Txj8SW46afyPWSPdfGmDFZa5krUbsIBJptXFvYfrik8UOqJdkFpMc6MRzQYkb1d1pw
zPx14Xo3RtcS3KNxlmFUCxdY7wWnQTdiPKq9Oy3B7Gp0oRnNcVJVdFcldnYl8x4NfiahHLS9s+KV
jNS5SZlYrxpXYQKyeoxtSJnby8In8d2yXqvByRlntj3Jy/Zenz4ql598ZnhbryB7ywRFQnN1tssA
+xLUz3G0t8eyCF8KnSBTZCpeScZG1wMKmOrx1rd9rDhZhFRsCIhJiAbA3+Y1wbHRRVcCuEoQiRW6
QQ6QkHd1DMCxd5N4X9p70yz7sybd99CzyZNXXHAt8Gy59ZAnEyy7mHzpqOCEFrTdjQ9Vpq3Uvo+I
cxXZcDUGnXVpclRHU08aez+eLbO3uXyJdhseE/BDeAqQUnCWWGkSgJuR0reeiuA5sjdZUwO+xbIT
qBYPhHGHGNRKMVmlztZ2+u+JmTwU7WVN1tRFRydhnaJwWXWtYM7kkcuVoQOMpEAm3eww3Uc3Y7fD
JKYfKZOhnNPhXuu2TRRAJW+jSNyE2diuU+s5ob59Uc/RJcvCwaRTJjmQ4Vw9ELH5AOIAvgeKWEHF
i+KQQhGxoRYc7WJwzmOUcPEPfmaDr05+byG28wU6r1bOJ8Nhr6F95zK3SsLWu4JxgEBoyO/j7j1q
Tr4o7U3DkAhXgW+vfNN8rBqoHwrCTeMkb54PdI5eRLUf0+5lMoZ3xk0bI0hfdRT+PdCrWz8u1mRj
i1UV3Zop+1M7/Y8htA5UKs9a5qIVdrDT+NabbY8IVYi+YqJ8mHSmV1GTfhApeVeUIMqaGrGaGb8r
Yb1PVDzWqtEazkVMNVuOOtfVLkXUxWDkCHIaWuCafCechhMwW07AfH92fBppaCGILVY9OBO0hPad
SXLRCqLTxs5MpAXewZeEMYk0Rsg4zaWkPnuqDFEQf10ripnmQZqI/omSP40D6aehtK4dIyRM0Y1R
YGaeXNckbmPTIIs0QRrKbAC1cofPY6iS8hxK7yLRM0XGeVhvI/st77p8revfS9X4gGCgEqpQbFsJ
QlrpHlr7HGAOasDZP0ZkJD9xDI5zwbw1xrNTXqGdyjdeVTxkqVMxvxpJNTHw3DVjqqcXKlDNcbmt
l0FDqYmp11Nak+BULXWELIrb43L7axGpkNOFzZleyx1shfBpQ6M3LwoK/+txfgZN5wWiZc7mcrxB
nT5W8wvlQ35LT2TYMuDhFeZNX4sOtBSAcBc9/vyi8WCn9b6ziJHSyRybsheXUsZGpR5xo07KJHNs
CTducvgYuTvZqzjquK7gQ6UiEABAa+k6HPt5wQ6cAR7lu2W7Ll9iYY2HCGrA0Zwdqm7LQHAabWPd
B0WFroVMg6qhM7LcdGRDzGOBKo5iWXmM5iJHqJeZ2uOGvAhKMitpd9UY+iaw87MBFigak/Al6ejX
Il3EYmICizxP7K15Jj/45p3RpIzUovTB7gm6twe/Py6LUuXDcQIyF0eom/x54hzHxB6G82JZ+9pW
6P1N02MhqhzIsPk8Aw/8EfgL9Ad0Z/Ptr415RUyNncIAm3VnKa6KKpFqr9lMjqZBhVzdfZpFlR23
F3h4m2M6l7PKHO+eX8aAV9MY4FZLd0uLeZyc7apqdq8ua9Z8c1mb71EKt9mbHh7ourEqEpxuXNOZ
WdMtyktz9lPqwuAtyspaMWATx0wKgYmEtS4ug4ND57OrXePoJ72Ff6EnN9GpkutlWxxw5lzWDEBY
F3orKXDm7YdhonzL7ZLRhBYSSuB3JI+V78uNZbNFYOUh4RsDsacfl0X1a+2Pmwx4602icGIs+6cV
g8khuzZq3rC+uKLnxbJ5bBr/MBS3bT3htWCakBB4EV8ZVshNwl0FaYMsEgYJhGaZBhQY9tEaJ+Mo
58Vyc1nIsonXZXWXKK7EZKy2Rwfl+/yp/LYT803p2g5Q7HkXlr8QMUvgDUPmsE/sje8+WGUFSXhU
qzZUAXMuJOD6cxYwWZkcwHdRSBBMTIilPToQUwfT30NkNStlXcGGMhjTU9LWulkx6zdnnB8xTLX4
LRnSd8ZAq9QcewLyMrk2iujDtvPHouEoSfC/hAWWzSnREZWOrU7kMx/XkBO/6o/MJTSahx1iRkx7
Y7k1R+vUMKNphtzeJR1PV2nh+qe+Hphv7ibfihicBCeKvhVbDlVkPBZG96GlvAPZuZhxYo1PAW4n
nVKO3M45Bg3yG6fT7zUNAnApgXT+n2jkfyQaQbeh//9EI6ePvGm/J+M/CUc+H/S3cMQ1/vIcj4PF
m3UeEGb+gaxxvb9sRzgMwk1bWpZtwqX5Wzpien8ZlvCMmU0jpYB784WskX8hZPFMQDeWIXXjfycd
MQl0V0U6BkV++PGf/2FbrtDRrrg2AhJOj0LwZn8PQDelGTJ49YNjP2zifD7EklIR8yPJRC+Uf+l7
wZFpeXVMHeshUwRATW4e7vXhNtIIlNb64ZA31I69ikG77hBIlXrFAIqYWiPdDeQTeO7XjaI4k9Jp
DZP4PtEae0ORCLMLBq7Uxy/cexEC0rL/qMQ2MtoJnc4vHc/N59v5f3mbkbqWN/V//oeAnfXf3ief
FOgggsKEZeh/Br0PlM/sRLjy4NOemqnN2yFKMhCecD79uVwIJpELqRc4GGootAYG24LCxXhb1usu
mdJ9buhPuW8irtPVDtofNtYkjk5x5YEO8DcU79pj6xmPsnGw57TFfa7p7xYp1DfLgjhRicNj0De+
R+YvmSiD6A+RlpGbp8pVk2M5JnQ1K7bjlPQnLS0OI1XhPdOHcjM6tLp0X/RQFdDADJH1lpjU7atk
9GhbVg/L6V7OFwAPMdkxI9zv1zm+bnodsmLhHCbt9muz52DInbKAAVWDJcyDnkxSLbXfeRFGDTh2
w2MgPLdBlsUC4zERJw9RYWx9u6FRbMgMsbZvvhR75YiProCuPFoU0JZrKWiib4UeeZt4vqiGLZ9Z
7jnExc6oBQU2ZJdLRtlFkudkiLo24xMmRoGdTt8NKxsZvN6myZAcpz50t1GW3sm084+qyMiRAo2x
gfPABX++OTW699ti2aYph+YamACV5eEuMuubYb5XzeE3z7MhZYcYT1PGmEU6uxMEWQiOwZ0xx4wB
qVFk8bSAxkv6dcdlbZy4cNXP9BS7bWPgwJE23c0gT9HKlHu1kETGWdrue4xHan4O616jle5GkVxZ
5oQRuSnfREIbbBl/LiPR0TRu9YZNky62GVfOsyed6kKEndosCyXp+phBEZ06DRVQW9SMKFX7tGxa
FkEw8Mds0ohNNG8nfa5rpm1Lp2FeKPenMZfu03x2clqvKgG0VjDXtjmoSn1ATj0Brg/RAIDftw06
GwTaVdMpMr1205XmqSqqOUMRV1UkXl35olPR3QzUZDAa/2P8qyKImUhZngqNYiR5ifGhUbix0ohI
JIW5OJ8YFnenflZsBg6T06Kbm1u19+TJONv6eawfa+Y+TTbJA51pUorHQG5pAj0EcWWCsk6ZNd4g
NoqgUCeXaZtFu9ILgFCU7h4yWI/RBQNmTL1FSwfmBbrHSzOe9AjNbsad1qTnVNcq4jjI8tIqJG65
/9rOzoTJd+HbQTXeMVmsjuas6x90htZGSWZBwTBnGcYqeD2QqyRWg+KZxzuHZaAzyQFwjt0Om7BM
YU2P4BtDqhuxx08068gi0Avgp6Lcui1hLZaHO1bWpwRa2Fqo5qmKmjdQnbAS2v0wucbBd4dV3iKM
b/swhaxa3gdq7E50+Oklq63W549lNrlrpfALLmNNyaDTylzAGL2HP0O9gEQxt4J+nFPaNcFSIcGh
mok1jI+Io9gD0mtwxjPK/ImiWLbFZzEduuB7Af30WM6LlEyJXh8PiT0pnPBFDSCCkyIXzHJvZR36
ffJ1cfPf1k7rwHhJqgvLIqUwyx+qFFtgHVL0bIqxA6ChyAcaBntlG/RNTdQtWm2Ox8IV5sELHkPF
MHOgryub5KcX4EoeEfUmvgawuvuIC33bT3hCXBGf6Z6GlDC9b6FjrXLDMLZ6kD4x6ykOYa+Y1fgg
DF3HvBjt0Acio6G3j+VbU5tQnGgeHcNSw1daJg99ABajNB9zAUZhdLVd05ZXRVvOVVj/Y3TurSB/
BbdYbhRJjPNhPqZ0N6Oq3kkCaHNdl5tyttQEHol6Fdoz6sA0ZOtKftPkxF4C+44dq+F4aMlOqWFf
tuFMsQkuBMXebVCLJx+Xyp7zxJ1jPtUGI+0u1WqqSLTTOCDuugStjSCZaxKw7NmZjWLSuWkEXT8N
UZtXkf4TJvrao+m4nsrWvjKQhVnAj9FA6cV6JFOQL6e3ExvLCK321m43qWbKVe5NFCFGmJxO1eBh
5vDKzbt0sPDfSv0yC80XCw0W1bs6Uh9yJFbF1Yx1UMeMV8lg9ozcvpSEA40g4VZ1Q5x64nZw9nmE
OTbOlWFqIVJEtHZ+AkRMVBW+Vx11ojDUFtUMms5EkEAxeu9DXGwjLfFvp6DCjQ2Td+3Z3bVyAiLQ
k0MJ3nMby3SzkNUQK+R7dEn7itS6Ro37OCO7wPB8sirSBFd++SyMEButF8ADGD0aTwxfwq56dyps
3ziCyF0ZNAKktLjZRGk3MZ+V+zhQqDt6TMt6AS4ybA2wItPlUFFBSkoSBAnRrM2OMr6qh82keZyP
JkSzTTR3QsiNTL2yX3ktVvEJMFYxao8OiqeLKde0W1nPf4/lVZGJowAM4pIPqcnvvh/wv0KGWAv0
f5L7G40COdJF494p8csnswTDFvXKISimRaVHykn+EumMzPo74JooQwowIqHr3/RSlPdS4Y93WkKC
0LdWrlVtKpO0Mk5lW7Mprgchs8ccaadInqXHbDmRzLkiYctNV1U3UzGW6yI5htN/sXdmy5Eb63Z+
FYevjRNAIgFkOsI3NaCqWGRxaJJN9g2C3SQxzzOe3h9a55yQeLYl+94REmNLvbtVhSog/2Gtbw0m
XFAYuuj/sKRhQpz6e9NssoPRV+W5H344nfMcZ6ytQKritY75WloyRcXVWQA/9XIoQ1JV437clx0f
fxUnNtB0t/drBvnSZFFRz216XVOxfc/KWyd6CGCA346heq0L9lvtkvd79CQp4yeU1y+ZrgBsIRql
F7flQcz0yp7yXhKh2c/0uNKi3LXu5jYTd3k0HmQZvEQxgsWqGh/rkU6eydNnhr+hnCGR0Zb6CWHD
pN7W/W4uAaRmljMTXFW4p6QCQtx+Mn9hAQABJumCQ6ccOPO9vS8KdoFLLMu3ssVcBkw54YxJ9HEq
2bk4aYCAJ2uRxRiUwH2AgCEMYbHomiPkUYpcHN0qv7am+kaxFUbPVWtSP09qtKC7aPCxZjj+mEmT
GdX8rEg1VVNPlE1v7Bq35XvqLIi0Ku/sIZJh3vHeKqxr7VK8SFz3QUWijivLmy5D1VQYbcE0WeEa
Su15r73IffPgtZPAtOBbFvKqEOyimcMREYw6r/ICeAoxCSI9np/c4YdRNfnq0a47dmNN/lNpXPKK
2j1p3/nQv5X2cA+aP4Jkl9+twUVZBpSoFQk8ei1XafZT+7vOC5Njllm7aS5I8tTzz2VNQrLS6FA4
tl+zf0Eadu8toM4LzzrmhWmBOFipk5O+DQOwK4uN6m5KaBgUEa/FoLYoSz4gQlh16N4vk3J3fSFu
DDXeKBfBedmx0eoiMAJBDx9dUUulLzOuOcNL3tyOFI9I2ohsOr/jJe+QxjIkz9s7qwxwnY6hs8tU
jyK4MvtDYJCsEiA6jAUKoyZiAJwh2xRN+b2b3+eiZ1dcuJe51s1hKBBkJn39JMT0PE3eS1EF30qR
CdafJFMwLPK9JW+OenquCmIFJwlqaQ4OyB4Z14OCZqux9ZoTkeBEadgF3jUr30Gdw4ROMMNmlKBA
KfRjbqfOd+bVTGxNTA/a7oKi5xjyKfuFygo/BQEc1npVdhPf6rS44bLnuq4uni33QSgIoLVCaFJD
fC0LgFpTIYqzxVA10uqj7N/GVjxx3oCgYUbhOv1nJYZTvUx8X+PRBbG0EPq4GJ9en41+mKPrHtl+
GKQi6zI8G+n9Qpn9gAmBsrBxMRovD5aIH5ImDzauGcJScH4txSvo4BzqLmUQ2w2+h+M1rMmHCGO4
kZlPeYBWBj/tyRRZyKeRfK9N4g3dAdJCqJZTkRBFMQdkcnQ5LgO0MCt9ZY5CPltrOXPuV/dBerGc
Ux0CUWdD8nO00ofGtc1Dntl0ck58gxp/9p3UvROdHPfjWPMcrm3BI6XAcsq8n+HclBT1cXFh3o2e
QeNUp9Ohrnoyix3oOYGVJFvk5wz9kO+m5OHNWW2B0bLrnW1aJY7FAWyUrtHOAhaaTArJUCVPdVbe
2844nhrrbkypxxves0MO+0EWHklDoCrc0jkbAPqXetgGIRNKhHM4aIlpCdyY1KeWGISQlhsNwc5e
EmtfRe2LV4a3EybpoCQBDvXCvol401MufbPkWdiZS4ZaWP+QdiVu2pCUBhJgCTdasFDcFlP9LPKQ
bToY6m0TOjzJGQ1wYn70xnG2NeBH7BqHfmUiVB1RDKYEGqONhygwG3+qZ3UwdJPDGMqqbdPIx7Re
LynPQlfF2zao0LJM7M2Llul/uspVCve2NOyY5GZq4r5tLqpHyjr1TcwCTbyFqAr3tiVui2WlmaXW
uTacp8y1b8xG/QJ6eO+xFcOMx1NCZmi90/RXYkHuGmLn1ZEwP8wImYsuSZlcDZAF9S56ldhZimOP
CC60w21dAaLJpFv69GZsReRw4eGIqxnFiUXWV9xdsgJIgcF80Zg++znGDsJeJxTWs0alj/QBD/f4
q+qyCrntEao+jvbRCTZpEW73XRLjDhjXooQdIjTd7Be68WudA0xC+Gz3tIhlVoa7sj/1q/hJI/vi
MulbYdlnr09OVvk5Zu38aBjUHEySSRw92SFp6Hnuol7Iyl9O4Ix7vPB3BntjJgDO3mpRmEXOGpq5
uAd3Whx48xMzVAH2MVgQPvQgM5oAzUCcxCdbxMBpTCScgUbFy9AKZVtKCe/lRKzaeK73KTkvXRd1
h2FiWoqu/B596lNhxwoWO8DslP1aUX3YLqFD9CKEW4i96Utv/jFMLaDgxOOmH39kvfoWNyCRjPQi
EhSyTbZuh0odsGn84VHBm1jkN8Xk4SAJjJesXY6sgW+NzCu2sqm/8QdTNuHu2bcqfTFbUDAp3gVr
amCkKYq8rkwjv+sm3Djda5yNxSkPSaCYDbHnNi5odamhw2s39dB6B/Mq1A4vPb0cW0M2mkVW7qqI
OIgkcbezSZBNWXd4KHi6GwPNpZuBLjLCkdARKmxHVwMRXSrZlROMQVZlj2YIpQA59R6OMqlMEVqw
LFgu69/5KSOiFIQHZJSoqFK/c16ZIPJ1neJtN5N81VOQzP0CKSl6KQ2oGdqA7KZqBa4RZAFUSGyR
KRUDtwNlAWi0jD1/lXvc/uuFJDXgu7oeqoWL4YGMsTM6cBG0yKhIfHVauIiMHjeGFj/kgqU+SFFn
jWV1pVF3rFunzyxKv1VEekTZh8EsoJ4Yp6NpBaounTvH1LCShk5tXGeBA8Aan9r+OSk9NLLBk7bZ
50+a6E+KyK3dBMj/y+CeZAIyfADIO7RFW+7w23pR76x+0To+6EGvHJWrYC4pN8YC9GLCdL5IQTDE
Bno/mUkM/0dTDCWqhhFanv0rtmI2/wJKlPRQTbWpoJfnnAinaULZynULRqhIKQkPQRsE7DnlzNyt
piOvJuTgtYuqv7dJcEmAO41OBLan1fsKMRkqqeqnFrxhI4ofgvWODAdm+LpKzlHQ24c5iBifCA6k
5LkK5XM2WOlh0vV1NRq/xrHljO1+xOjwoHYekQLcNA6WovmGZ8jQG98IlSB1JM4f5/C2chFw5h2M
wEHzfxuPog8uzRQwsBv9AMXsjzSlfvVB+I2flBaRUT+wsMJh40wsEevF3gaTualx2e9aw6YPOTfj
4s82F5Aq/2myCuRvaBQUByWnHmgVl8+uCQGNdjxEF6RIoGDR/NVEmqgSjf8YfFJXDZdCzw81wOJj
lgbpVQ5bozZQMjftERz5tZBU88TsTEdtLU+oRr8FbXzbKWnuIjf6wPB1cEv0wOPsPDhZ/SwjeZ+A
enH659KRt625UoeRzVBTeFN2ll76rbO5Wwaq/igXDyQuE9vD+j4PEECF3lkjScVrnxfkwokseA3o
bqAuMKqazg52xzgiE6QZ6VpMxLp2fgJtd9RGd2uu95pdftRN8b306CWWiY5r6H4tpWHBEkQsQFd+
1/VttR9099gU4imwvhmuxIdSGp9tN98o/GB8F0Fl8u2ZdlmO2iZspl8pi3Fv8TCGWahHGuNtMkyW
3C1YQZHbPynYtmOMOqhvw5fajU8YKT2aaBZF3RDfteCLEvdTDEBXylWbZoVvka3vAjrOdXXuFvLT
MPJv5fqejbF7cgl8zXse5AqxPHJNqJt8UlsvQbsisnJdXhINSIxaNPps298tOZ0yruKlMm+mMBYn
O4FzRZm6LRoV+E2hLR+tP0wxw/WzCvTp1DA4Y75PB5JNKLjmBZvCHDNCTBTkPSpJFCEbB+qqiLuB
qX5nnEJDf4vpFeza5JROno3AIsCOkmMTswVuanJYXRQcp6kB2FPhh8C6Z96GRbXFV+iieCh3TodW
QcXzdgJeBoJEcNKDQZly1nZB37V+tlivRGakm6FK60NaFVfYP6NjLFKm6WZ7DkixgRbFB5ou468c
sReZtelelWQAViO9uZtDYGXfTvVq0tNdRlk/p75FZheNtyV8M5bPyqGiMQbT3U5VdqlTMl5sY/mZ
VZOxR9cJlmQo5MailfDVQPx6jKRWL+n3NkGFYLQPdZChwiFe5duEm2CaXDwUBhJqpk9H8kV+lF3+
hECh9CNSaCS17ta4z9zoxqqQNM1FE6PtHCZoZM17F4XAmWJpHcp5ijaYe72bgCKfWmt5m3I9nYIk
kxe58EWo1UyMilzOmkBtA5T3TQU2uGuw/YiZM2QlR3cKwlZKi9F3ECht0zuw5ye90w7HbbBY87E5
ZvnUXeKlY5ZmEa/Vey7yP/Nojrhb+7Q6WNmnHaEv1V0ht9nMoBKrMXjU1mZoS8pKX01w3GbGzXqR
gkASXL99sFtkhmkBD80mH5K72dDkyYfT44hmfFdascOeaNkH7D/2POPgVhX8vmocd2GBWHZxhwp/
j552uXK+aZFH5xjmJu6aq6or5jNVMo+vucfA6jU/gV6/V4xl2CI7V4Be7rKCpeiwDJVfBaZz8HAl
7oPE+9k4NfIbFTwXyr54Yf9zYvZzrrHtEi9jt/40Ghsg1hyOILF53IOVU02b3CCB2LqAcq6YxL9h
eoGFJ6Z+S+OI3k3lH8nsoOS1mUoJRUcgA3IJjSq7bw1L3rgp8znG136aWJAp+PZ2U1Y9jA03NwbC
UzzU48U0ouegMOIrVU1vXVLX102hqHtD9Ghycsg9AcBnG6Z5G43zacaCJkPZb01rY3fQkU0BjCnD
Mb2xEziq82zfxjV66YLoMu5abzr2Xk25H2nMghh9kkTOD3N5awxRSRZf1d/Hhbk3G3HimKh3jnmK
CqDHRfPZhAZyMx28j3WyxjQvLDMQKcSWce2ZsIk89WKzEzm0KSW+Z9TLTd86T6Owy1tdXQpb7JCw
U4fnB9NknZCH6bAfS1ZNqCsRiAwNd+htrbLuKshAhLE4BW3MRNRWPSA9s373+vkhnJMH9NY33eK+
4BraIP59SY3JOdQjnyjgBzrtCUNZ/FF3ubyvRP9EuxyAof8cFhaUUyLh2sc4ImjpJ6RZeH76EmUY
2k1j6R9kGd4xOhoPPApJNupIfhyMwHcW9RjoItqKshzv2zH+iNPi2NEjoVPiiB/T8nmMIwZe3JJY
ht6KFGvOui3cxePk7GNTE+JUPlroMYjXQgeddRx/NkmyYUDHYabyfhkRE9DVDSzBkCEEcfy9Ykvg
h/P3cEnP4GaCzVJ5r71lowOMdhGCcmq7OdiPPblnVBC9ojYMC1C6cVHfJ+ij6IHy9ZwYIF2gA4Ia
ixnbY3yZGNtKkVoVBe2Vl6bRnhSQCLNBdDON89FxQrVXOGoA7xHRk3mB2pFUdCxTx6+6Otw12XgZ
xcI9WV+cKwOJzyYJahTPSM42wvOuq5uUtcRDK/GOe4zA3bWbjNJptxCeRlinp7BltR/S4HVGCTGc
Q0Iusgl11mIaOqjlV94S29er6GgH5Rk56gtaTGDcAfMV7FqlkTo8E9sIkLV754xzyXIJyb6wEpdF
ngWjLaUqjzAMI/pcwtLZeFDZc5Nkr9LK9x47O6uHBhhm6SVY8l80V9EhiXH/u/ptqnAviKoUjBJR
0IbonrzmIxsH2GdxjNxeAD20DeldHDwXuS2v0XY+pCkNXjrb3J7JcKt0/yMkznpo8evNhvpe58Nb
GY3Rdcq2e6cTtp2iTH2bqzXkNcDagpxaozMH5uXlbUrbvAc9dFCw6Xc2we+D3c0n4pRgi+Kn58Ob
Hj3nRxotlziXmc/6DcCWg3aIo0SkRe17ehaI5Bz3GOaspW38F8YUkv+5VMUuq8pvvRE/V/141HKW
GwaL2W6oeAjkjGeSfp3bLwpHY0veexqwrnenIt29loyqv0eD5He3gM9NZN9xnxMfY1bjueuIPm/W
mMXR5aQf632Qltf5arld4rIl6q62diIeH8Y0dE/pI9LAZZ+gLndHOz9j+Zv8zox6HlSGuJ8JW3Rn
/ZRmcOBxqYldbUKPNWDACAE0jZPvF2UDMEgVlxjD7Pu0DtpdzLh5E1tUIBV+503i5Q9EUFLcOyiy
ERqvLlkYZU2ZvodoRnEZGA8dGYpcFy+889Js3KNwZ9iYoLDO7pdcurdLXBFBsngPTs5poAHPSxpC
Htr9dpCedyU9QVIihfo0kaAYCBF+T7vbpv8MqM3vF1HoS2vAdfjNRUP0MKdkf/Wi5+t2X3qknJE/
cewCxnJjaLe3vWn9zOcZEHJq3Lb90G+p+K8Ni+N5yLropq7SI37wnSnH+rkhSwedqTiMhYUvJT00
wrvOIOjFvf5Io7fRA8NhcjdVsrb3oP/3XimP4Qqx6K1RQm4HKc2TluI/yb2DBTyEZE2968pE7SRI
qbMyLb//nizVJwkIlMhdts0a+1U7ZfFuu/mVk+/7uSlvksgjtNvuD95i1YfG4PFSQWNbAOfif438
xfFoigJK75FE8Ql3guBxQaQQNddiuruhROHUQL3MRkjIAY+fbiK+3Jna7dyik8Dk/dObsZ12g4VT
OVluUqNlDD/r1I9nOOYYHf0EC1Lfp/hEaBxYb0ykH4bGKat6WGMAKvveSa/76aUp2vZkUhthAYcE
7EbmdZojlc1z5nq4oMNdJVV3Ji4zoiXF/uPNwPeMTl6N+XLvjum8A+P2k2qDNPfmLetdhMAY34m9
hCJqxojLMgz0YpKHVCYcfrOV39trfeN26DnaJt5XY+JdXMblwbwiOwmPvJ0CyHCkox5quRdkj7Fb
+5WsYWQe5nTkikAy16Aya40s02SXeWSYIWRm2+AmrV8V2QM06zvElMMt5vqE1piPM6mXn6wrbzwE
jR+LZ57o8TjMwv2MtYtkkr59mOfoGgvlrnIc72fSIgLoVXpyQQteUEty9uFho2W09klq+yajohtO
DRLul+7WBYprLBa3dFrfNDH/TcGzojXVjiGBs8lFX96JiNGJFxv2PqvV6uqujmzdWRoLptoFzgnm
PIQDWMWrTopbUB+gLaCBJl1ynU1W+s0zr1DGZ9e/fxhGkl87XkBnAeksqvgutGg4KGJbtpJptiOm
jx36qqxtSpr5OBcxmyMFtoGwRpHBVfYq90eM8wzj4mLfEUbCU5O9IqoBNhFtbZ67yXkJuwLkeQRS
IgpvCyfJv+cZnzUmG9akhFOGnYOOZN10WuyrMP+Jp7S7sufbhhUh+YgUXLNWKU9mmLgMTUhMdd2N
jutHu5+Jrq+0sWNSl/f6ymgZeilHHGrHtbfjUMIqH40t6hNvY3spjFiB3nnqsBOV062rsvKQtgbW
PXvc15SBFHEfU7Gwt2SOOaIC39ua7YELcAQSh0MIprUE+2imQGmYEElrPKNLWQ66IKpcDMkFQtYD
Wmym1stgUCZrBnedZPjldqh7pmH043VzWOI/q9J537vipNugvvz+YXrEk+AKGBw7PslKzgz9I/NQ
IWumE20g3euk+R5RUbnzUBxMpPLbOrKh8Kvg0putjYOqF9cR+uTUZuRqg73YFkhzN8pbTotj62s7
pxUoiuYOB9FaLAOCpXaaOjYgc3hURQGOGz3BHC7nLsmew9pxrkUUh8C98a1EZvamHIkyPavwIpCg
CeWD8FAxJt9LFptzlporTPN6mngwlVV9Mp4TiXajMkAxMncejzEhgxthB9xkyxAdMgsEb1sFd+FE
5R2OwOwtPSwPdtaprbXY12GfetAjll9qo3shnyubsraC11xUCEndPr9OOgVFh8/HTvUhdvP8itjN
u5AeoRGq3mub1HtyoUFST9WnncbvXm0qv8YjvK+8Ru6dGDBPn0tugaWs4OeApRfOzyzXCG1wvG4K
5Gem4V23DVKUIgQzlLq4m2KmS52+6fMl/Aa72EpwBVAW82TMnkAJjRfEXwILlHBCMlFtOrqC0ApQ
dKBIs3UNu4ZhEk9crcPCcvbJ4p22bZ4cK8GH3tItADlgoRY3/JY+VL6YXL9bwrueBRnju7kloKBG
Hlhgs+QUuxD0O9NttudwEfgyORJ6cyC3JWKGUnWNpKjbZZBYD8bsZbiDJl4p2AaRz5CVCFwvKA8M
Nrt+Uz6EcbD4Oo7l0cQKuDPm4tVVj7bFasgc0mvwiuxr1hQY5uo6OTl2kf/IM0G3zQxId/MDLX9w
6hK2MZZG4NAEgvTMpnnwlEmv1J6YtqCJTkaumXCuxlIzimcdQY+MFDk159slymCUZ/dlW9ApERsS
Iec7aGkz4R7bgS0oTa+L3k8RTQxCbJsl5ryzsu7VTZVxNImOD/rYuK2xq28Ch+fukjM2M5ULJaSK
HgcXp5Kqlns5tfHetgNUmCV2gN5pKd0Wfc77ODiuI++pSuJD3Ml3PdPbZ7o4DmNpHQrZXBF7NV8l
hfWcWknm08DPV3r98ft/SbPHWelGBD8v5oAniwxZZuvt7ndI3e8fv9UYSBMG6DTmxBI6QmPU2An2
brHa8uk4WPjEJQVrRD+FOqwgfRwtOFaS9Zd+//rvH+1Uh35nqCdeOivfhE/0SgNr8AOrvYvWf/r9
r0LG0fWgx2OyqtpiiXBo9dbLbGFJxTNjddx2PlXnfin1jofyaqvnB5pCBCCJQ1jDaNPxrUaK376K
3z+eMbHMsHNRnxUGXPmmx3A2uAAv1n+lNbij/6+l/r/SUmuh4NL9p3B399a9/Tfk03E3X97yj//1
3zE1xm38VvyVwvfH7/oPMbX6N4VeWXOr/MHNQ+f77wmgWv6biZyZv9BNW38orf9DTm3/G4pfQfyn
gtOnwVf9p5xa8AdqJGuw+4RGba2t/ycS31edMYIzWwpbWo6HPtujR/+rnjqem7Ev+a6fCmegDYla
TfzQ/FgvDHxmdp+ucI09HFx9mBvMl1M+Yq5CwQG0yowYl0Sp8GePU0e7uMdRpByK+mbqeodc6fyJ
G5WibbR2JWIs9rfdao9UCnRfbVNCRafcYpcjqRwZe1+5onnNZJ37sNqGLfiaetc3LFub7+q2jer0
4DWkOLUkJFTlS+bGi18khJ3wzDwlAwInoFusyALvetFj75OSziOH+Ka0xkyuevOgCpJ14Eq1RG69
1Znsj65sHpu6JXKBSTlBUTiJBmDA1BriEDKJYjzAEKEwehKcBvPUo7nKOKD3Xm+z1DIgUOT43QEK
vFU5f0BTzbiT5txHWFECeaqns6UAuZdXlVbjbTO3R1brwNeZguzjgQeDO6GHeY2sptppzwi3MiG4
SLEg8tPV24G9y92Olh3uQnojLd3Gzy1mIQUT5A3lD0B1lNwq9FoeQvLHnDr2H8m/v6b/GX6U/0KK
bn0RovMFkRIJusO3hO8cA6y/fkGSWTVDOVTVCWzEo9lZhMusPzLVsqBz8dSFM8kckHJuzZ4XJcEF
LbH37xfzT3fXv3gtmAj+rP3//VL0mlYrwVB6lqn++lKEYTH0x8F8Go2GbrkqXnHpyOYIHuIuFPmT
oYuPWGb/dAW+sCrX/6yHyI+4XWwHlviakbvg5VvayM1OWJOZmQCW4Iu99jJR0oDOEM1hNpJ4l6D5
3FQNwVlGOxYHkIFXvA33xHz2+e+vg8Bo8fVCeFJ7puVywyrTxKPxZxNEYop2zIs2O8mIC4F+WG5b
jbVnHrvDVJJAZvRI5V1G2Hs3Sc9jkS1oUJHJJQuKZBsQEqrbj2EiQMx1yaXVpP39/qPcAJm0LQSS
h+Tb379oe31Rf3Ju/L6MDhYQJS0lXZLl//qiQ+6AmOqJF62bxY/bmWgfhWR+MJB4JaTJm55DjtpY
v7oW86Q65D6MAxZuIERLRn3vtTsXaHs6ygajvHdplBEaP2UkVMF9oXzHRM1wd5vVyc+urJBGiDa9
GnBMcLTOP0HKXBihcCFE/D4ZU4chALydE4kHKtduj3rp8R/e8XprfHnHgAd5p2wmiBeWX97xlAIF
yVMT1GcHnNSg/mvqmN5lfIrUIq5trYB+I5gxhUyu0DGRjGeQaJEtbswYiu69smlghyFnvse4yWwc
GhobGzzgRzHpx4HdHO31BTgeWp2Kh4CukLUWWfCmK4uBVF+nV05qmX7h9G91OS3HxmA9UJrFvg68
bRxKxFTBP90vHE5f3rZjwjT3pOlpfnpfnhiZ1XpobG3k9I1+LHU/csmX2ybIfsKB7A/1Z4EbvxCW
sZ+oq4GSOYg+914bUgS3SIoRQHQsCIkucuTlHz6Sf/XaLMsROIgUgNuv9iFSQDO7a5D61/PRbFKy
97LypWRLsqtb9xFgJvw6wiB+HwewQB26UTQdIR2PnfVg0way1NbbvBc/Wg/k5zKne3An93wtoS0M
tdqWHS48a2k+HWmqTSEeFz0TDHsmzeuuDq3maIjR3JeIynZMvu9apCQ7I4wRHlYkISTxj1gG7s3f
v23rvz7CHFQTFmHirqs9RtJ/vfeY8Y5x6FbJaXEBcDJRuZPtouEKdDBeFzATtb2TRXcYOzqMgH9Y
ZoRMVh09JLnMjwUUus0/vKQv54rEiW5KqlGTUsaxzBU2/OdnmCT0wRoIFT5FgV7jjZZbM3LlocmL
U4F36xR1Kj2Gg3kWWhFo6DWX2GO60ObWP72S9Tb80236+5U4FrsEqTwT3/+X72vC2tVoDG7TLiaG
S763EV6y1dfix8k4bkG3MSCPwquF4SMN5K4so+rY5RVI4BH8jN15T5kSTCrQ4viOcPYlkIC/v1r2
amv7L6/RduEyc/LxNFmv5q+3h7gIsY9Z/6MnwaJxy4lHSetcND53/PApMyNSfYRqfyDaW0IzP3ug
T49V9NMbFpjDozAvTkwKipbv+GnjjaogV+jk22QhVmlGKAcqvxNGFu6CmA02CP9ir5acmBRhPPV9
RNDELFoIt1R7CrKU4VX/ePW/HAvr1be04ky3XHDU5tc7cpitNK6xZp1MOUNDJdIGRMx8jpUKd10L
PtHukOoJdgkd0B0UZwARA3tmgNuWDBY9POQFQOfE+Id7xvlSbawvTHDKuq6t6NNN9eULOtA0l0sA
qHlM9MHrmEu2SZlw1s+Pjom4ZkrwfcTp8qAC21ovIFFQ/PQlgkLBqGTBm7dp2Onu2gk9LuEdu7Ky
vZMUs3VcstZfmOO73pjdmqxSfG/AYTeQXbxRqPthT/WP9jqm6ZfEeCtzYsPsoWWB3b1PqQSaulj9
Fq7P9Yi3eiyd/L6H1+HPJQMrhGSM4QTEGl2OzXWkuvcAs9U57ftLIVIG7gOfY5fC46i6N+BxN5O4
4lKjfI+yoyZppNehPhjpgvCyRJMQrEkzAS/k/u+/1t6/eAigvKI98uiQtOl+cXNSrgYjnBjjKCk/
jiO8vqwGYb0svPGsd9w7Ox/uAw3rRAVDgexaZT72wsp3LUS6VigOrLvJn0wn5wTWfOdEOct6uL7z
UFanpiw+SlvWPpqY70Gm2yP3s9qGGq6KoMzExjnGJ9VJhkdpoBlTVbcQ1ORrFTxi+kO2L66x4md+
s+gXsrxd1kQCSksRBKd5sMurpZWUHSDaMmgX1E7r82E6A8uD4TF+jq0H8mIk7C6UuJ1cc40eR3sh
uJffopapC0w1PA/0CzYwzbDV4bFLafhjg8FOGDSsEevuaCk4JpVLRvmI/tUJWTIVYJl5xWSYNVCr
jDK5ksvE7t3Rf7T+/+fq/8t5yU2gTL7/Jp0btar79QMyddGVbcZVwhIO/rhob1MA4QxXe+bEwGET
h3TgkRlIrdjlYiF/dDNm7J4q7yPHYnLuCfYdZba1U4jKbC+6/d9/hX4/nf/6ZFQm5zj1hlD8/NoU
xIbgS2S0zHDXWrgeh28E30CeNDnbERxtRm4zNC94b4Jy8cGLZjAhyh9zTJnsEW69KdGgy8Vj/b/Q
gP3Dq2Ne8OW5rUzPU4LWwcEFvXqz//zcnlXrtHJCqKoaIQ8xK/Vt2CMmJU3DDwThvKj65rMhu/lc
5LHNyozcwkRs/jj0IrbWf/+C7D86+i8XzEYpA3WJVoqX9qUqzZoKoxdMt+NkZ2Ln2C0ZWtPKTFCn
YiiMF37JRxReXIO6jw559aEzUb3Z5SsDRJMhud386pkrGkaUH0fYXWdZflDO9OfAGwt08W7mR7F9
B1hq2o9RrXyMbdzXYEuRmyH8G5h09xASh6jbDxC07hoPVDWS7+rER3mTTO17WZXJjZuU1bHtYAwL
dtptiJHW40r6URiq7aIH+wA24GeTRNH15KAOScsGoHRCFexo8vcS766nwriKNK9zYJ/WSvXLBG8E
2kKSGSXtSR/rIjz3GX8USuDWd9BkbhIzfNDuok6svUcEH6tGLcjjqyoJxq1dLtMhGtpPPm5yg9h+
+Rh73u0GykuWwUYfchZqq8ytwJJ0NG0TbJFyzmUYWzsvksmjUK9c7OjGLsaHwJSB7xEFvwu7NN26
NNAccspC9I/lN8jCEZ5e5oM0I0OsaHYxzGGxU6JqzhyoP4ApLPf2hBTJYyThLDPIrDFyiPlicoHm
JD5YZfbqWcZ0jkEZbcYVv0XbVMAtka85M29qPXjx2ttVKOlusKSQYYjKdVNz+sLgdDmxAGlCLw+i
Q9kE7ssi2AuKQxMN86nLxSfOb/HQZ8mbt8wjcyBifBUOZnYd6xniqgMrcrl74SF4yS1D3yAsPrVj
F1yydUvfFYxik2nkkySrXOhEoJsArdNEASAZT4/Y8qd6KxmK3lUix5ggwb8K1GV0N+LQCe7qpeiN
0yLJ7LOJIoDh5j2HFmvZuSou7Tgh9XFt5Lkm61hEBa+qW7Jt8r+5Oq/lRrW2614RVSzCAk6Vo3Ps
E8pud5PjIiy4+m+g/Ve9+98HrWrbsmxLAp4w55hRWd2YThs5+r9jB2EcbsjswgxoMZgSvVcwS3+h
bQYBykqE75xwjhuVvwtB3xKGWhHz2Y4/o4fOKjKkQBxS40XG/7tRKCAZXlwdV0WbxEN6qPHtB9P4
6swYPSiqoo2ce1KLRbdSdM1kmqL7J9Xt7ASw2JNRYVhU3t5y2quZ5jGiFACaVpoBFSqNjRBdhtiG
pZxTF/ogE+fRsoeFw66pU3t2QXOF9yrVaNTysIggyTUPc7/8COldvLwyH81GnOOBtrFjYXYrutsy
xF3Wg+AUxFD4ErNjVoo9LY51rOAObsJWbCMDMVLdutSIXm9tW48sLQxYGN2d/D0UJdtBhVY6G4Lk
Ic/Zos6Ky5ftv1Wsvx5bAW+7z+BthZU5XAMxiTfYwSxRrFfLiPSbtSy9HHULnNKLiJnMVT1E1q6S
ap+FUXhB+kE/5qP5tBv6Wv08lJO8UgPVaUHqr+ES5a2de2jP0dUsfg8mpp/ZCd2NzgIWycsvnajg
HlyavwBQSNZCdLOWdMm7zJ4hzcdRswlizEc1Vhk7ju6s6bdECDChALlmw2ysnLQqiNdlnWekpXsx
8e3TDIpon8zDi4NXLsatchk0hiXT4FIemOjlFPsSPKqXQehrKMdua5GF8GjofiOWPxyb2rgXg99u
nbTXb37dZcj95tdMWBfqRyDeRdne+xa/XMaq6D3u5jekBwF6tUBcZ79hiWMO0CwTd1+Ms/22sOYg
IsXDebDpcrkaJjFoVA6rXa3c8iJtuOxekjnvpRXJjW2n5C1bCBQrQ5mfDVElBM3LB4Ugck/rzvPk
M58QbKySjEWeENayWvF/V6M9sKNzsK+npHwz9Hlq4VA8SwO/SDul1lm46S8YHGw0OVwpJe8mL9lS
aND6N/OH03LqaYCQY7RjNBH+KQamBnSNP1bVqF3j2v3RVsZwjyGWp7AIHocMnJ7vIS2lzabDKaMD
gQhiU07OElt/cL34pRh1e29WVbdxcKPRj+OZysarF97zUuakEmKsDbB2w6cjuxHFAJaOwb5jTPIh
KGQKt1OnMU7ia1HmZ2AA+zlvHt2YY7BqbZbfgas516th3aZKnfIRJWXS7+12/Cor561Dx33N0tra
AKJudshXTkmWopF2p7vbo2qFO9FM/JDo7bHd4vyId4745eiWc9XogubJybSd4PQOpVlfZ4X8+YYk
wd4FF7c41VZwwlnAWxx/ysonQwPPw3lO0/YRHxOhxQrkhwgF/vDhuS1kussjm5iEoJW7SaSo2SqJ
HLEV9zHjcK/3+zVbivwEiZ74a7sl/iWozEOEeQC/ybg1xpzyW+JzyWV+nhJgRS5D17By8D+UzXQd
q/YVJAg1tD185P1XVzC8oWMBqe5ndzpGWZW2vMAJTJWxcCWGxLzdcb7AzJOT4g1J5L5q3UspZXoZ
46KlXBtZqtqs8rHEcFXjItgUlf0cs1J2xNkI8IaaTXtMjWo7loV/UQO0E9s7OM0i5ZvzI1Csjznw
xCX2zAo23okAA6JPC0pA3IFQaYOqo43su0NQZufafwliuodg6k6FoQBzJlxuTVO6mGl8cnU6TV53
Tfi0XfTtmTRANI+AdcPYEqtyqu0DtiVSmTNPoKz2X/GAIvyMy2vgxKe5YMjVp3WPVRCjRxZO53kk
ysQAdmdC7aMLdyV9TL+uZKTvCSMJcGHh6h/Q8MMPzWbjKXeI1VIFOxQApM0mhyhae0N2apWLLFbP
WPnS+eiAstl77HBWbFPinV+QmStMIjlRMrz5yfhrJAG5kEBLE5w0PXG+fug+Z8vCg/P4kaPAXyUB
laHbhq+keLbsokvPOyikH2srcsTFKra+nzwnPWNGDjnFRTfBn4xkm7XOvLfHei+z7stEzKy5Euup
uDeYf6/o/Bg74XEFCrWbfLwyGrTDpORbNM5wyBR0QsQej15DplKBgF92RPiGWG9Wk452fVff2R4Z
Ei21064Vzjp13GdKamR5crz0ODYjrNO7aZh7xjD5NxnVZf9dE8QE65W5uLI/Iw8fkQ7zg+9kLy2j
kRUE2o9+xKMzcBk4jigsVgOsekrihY8ygbc1Qso2Kzu3JuFExeztswS0hDmnDae3MljpjGAbtgJg
LS0zQYm6NTWmlcGExP0+ovnneprhW8u5NCeR9TLOHxbm0W0Wgf107GrAUAw2VHtFtx2b6acebWgG
ucQBUb+lY0tik1YIz410Z/iUE3gKdnBxADqbnwm4jCbDRZa3Cg2oy/kdrQZhm9U6tvQFwzpBu6Px
4XQLUmT6ordH89HA3le027k++qWF1jRDeoQNmVwKW73GNHCUFXD3KduHwag2UVx/C4mdTxaKHIl5
YAATX4eSkV0q9zC1u7Vq4mLbpgH4VQl4hcXdkrJOUtI9sPAA8e8aIePK8wpg/KhBViy9XWCa+P9D
7FFDh0KsyyHTzgIbMpP/FVevexvWO8CFCSC+pnHqY9SByzAoqK0vgjmuzWTk6w6ZZmvkvy0k9UF0
mSRg23LCMS9MwpCp3O7QH3dcrltzHYffsMOfpFc817I9INB/7Zg3EGfDkKMJaNIdRB0ZHIuyMA9B
xImPrKFmFeYcLojHf2edtSngfM4z6myysVfMEsUGjjWtiREcZRaJzS9VFeVj4QeHmFMBIe8YbdNl
GmgO1rBv6/i5buGrTaHbXlkBckg05BxPc/uL4ohL9uBmGxkHrzIxuXSKcg/4BSPUcnOL3vWx/a0T
4EAIdMkXvH3hdpfbh//cLLSaxGN4uhpu/x3DYQsL4Ot2P3kLGbzdMWB9+P/uc/t4asxkOQudbx/9
c0ccXyBitXn558N//ajlocfMj0gEiENQpgZGCvKE93VT8FL8/49sdbU1b//9sJOyNgzigaYuf8bt
97z975/v/OeH/etRosB6xqGDXNgaEuQ5y/NhYuankE/xMC2/y+3b//P7/esh/3Of/zxx/31q/nmc
5WGjvnwNFMOoKbpifGE/25nF0VVquGcrfBhS1AGjp78CwPDUqv1eY8NFpB4TXNx6qG4HJvuziYvX
5Yx24wLj5x3GB9unwE+L8aOIIddmydeQlcDeGYOq2jUxvuxaJwOu38VvY6clb/Xe35oduTkJHNCt
0MN7FJfB1YNs0JhjiJUlLrm0EQaRFAgDy6xWK2EPD+actZRWRnFsw/ik/Lq8VOzeJaF20i+KBzs4
aulnqHxpwWhA4q0fI1KUlvlXxUH0lJrf7YgkzsoS/1C2QCzDwNE7/0g4LgWJnr/g5D9mOt6iJ1sL
s9YribC5Ydq3sX3OpoCdr0j3x2MuoIW0owmAzH5sp2UPEcLo8fWlA8dQJ7lJiNLsrYn2o5Xyu34P
VWofOxIhZ45vetJrz0XiRaxHvPeNB5TIzYa/elPapCWMtceC3D5ErkEu1balY1tHlROuGwO7bIMP
fUvaFtvNHmW7g8fGfE4YdW/a2fvtw/hdd3aA2jzuUHUfJW+dlWf95NRsls2z0eFME27dwMch7gsA
5xXhhL32LIM057JvrwwmqHsGvJ2FcVfoJrg3/GNTjFfmGl+mGPaV2ZPLhXyqUPRB8Ug6gte9pnbo
X+Kg2CUtz54dTJ+1CB7QDnb7NhVMcgtjN4xdv6FUbKGGpAkz2uyxxl6wIqrNO+hwenByTqhOHp2B
9ewG2d6NpZtDihrZY9nv1oCXi6Sy+NR4WcVvyzjdTtWlpaO+97EtRs2dZ4YgFSbbxSWGIU1XfrMP
C0efIijIep5SvjeAEsD0Nal1uLYn8xXEMwEqs5EcZhBwcdmwyVnisrN8WglmD6EYYdG3NWaoqT36
PSOPmE3mhJHZIxtmVfRcAyejBzZmgie41YvSkANSeVK2c0TWG3eOkkMtkh+gMuWuINYiJLhtr6cF
PdJJ/y5GQwW9nt48XdLgvCTEKE4sfM3SomCbULJXvjNSjKaJ90flCFyMEB+glfRQVF23P/RxukU6
X9boKkMDDTU44aNINN4N3lh+E6XPnv5xTGUe+aZ41WlQOcXivankrwHn07lFeTw/oxokOx6N7ZDY
6jr563pIWgLGyRBwrPnLdagky2S8z8vwJYucH7ZITusBrvAWXJVxIueIX7LIw8Pg+QagD1J36whh
eRC6Nhr+oN5ysfvQPVw4f3Guo9eGStc193aKH4rJEeiHLLuA3N/G7UJbdT0uxC2M0Klpz5ZTIYKe
v32T0RlJ1naBiKHFb7Ej7OUdpArCQHyTXDedF6Wyx2U9MPWj5qotk52dqJdMRRfX/cZVHjI1NR7a
GV1LXADhIMgbrvKEw9A0NXyiaLiHpjWtc1hevLS1ODSN+ws4GCcNB0SDcKGUecj819aIAtmuuw+o
KufOE0gk7fnHTBfx4PSMm26f/O3DSKyxJJ6GPlBb6Ym/vAHH9ahzaojUeRMeojvqfBTsDoJ+w5t2
gW3hLp+nQ2hbvAGRosQ5uT02A37aZEyJEwkjQLSKbf5NjaG7KDnjgDrNMseO2yHEW5bPkUXGTJlW
YP7wlLqEwWTJW2Daq9oq6xNmzHSfpOKKD2I/zDCSnIApqjMc3Sl5MYBkrdkpRhuvQfzuG06xb6HP
jFtZgU9GpjRvytSq1kZhe9u+IEuEsYXdpH8Lw3/0MZOQE+9oGBfONnlSRdPscgKEKbTzxyIrrpNr
mVuWBbYnfjrbtraq6y5F1LwHEx6+dPGo9WPxUpNjQJYFhgj4awi0wk5u9VwvOJB851Uz9QxJVK3D
MEF0Wyn4MdmkqgcUa9HVMO8SE594rdhO2ONXiGwCsy404KmfWF3P0VuaOX+sZgpJOKS+nWeJOJOS
AqCR92R38c4DXK9x07iEil8UR0DcGt8KfuFq9D6MtqRhwbZ7HToCPVz3zROQpBtIQmZD0lwIMRyt
bKSMB7NJyG8QqOmzxQ0OGRcMNbuzOGz7vVH6b/FCE2zM4lNS6DUdVEKLUBM0LIzLRi1fYIUcRAg9
QHGEZjP8Ikn+aZVUhEsGI/1swZ60SvXBTIeNzBEMJ334FTv4djKbuII+r0iDc38R/JHugi5j9eHt
GYp+DKJLzllg/ZGwBXHGxSR20CQmIVGtdQpgd6F/+wnvTGj3kLqsslkhyKsPhUW2EP2Gn0yw4npV
7gbvhJkYvTha4g1lfgPKf5Ul2XQZF+qFGCuoUU33ZElmGo2Tv6h+Z0jDJjOA2C3TROmeD+0xT8kP
beOlxVPKOnVV91IH9PU+YC7SLFw09nIw94lDxc+l6mQqwFZpQhiZ0Sb44UpvY5hDTsZl9DdEx45Q
xdtTinBaHtlszwoCRtQt1k2miatlQjU6YQGnhAunGU9nnRaHKhqONcR3Bys1J06Jy2RTZgjxoHG8
otLOlhAtbDSJfrCcCeQC6XLKxsVdmUzzOH2PmMMhVmZw323UvTE2siWtTgYdlHeU2hlC62E5SM0g
JCOV3JwwhfgVRAnztmLl+NEhS+OCJzbFsCQwO/gkxm6BBxEC4DIBYVjRsoaBBUOCQxP9KZPc2ZAj
4m9Tq8Z24WdPKTr/fS/qaYPTaa7s8oe5eN4Aq0NmUWPsyJN3aGbvvYMnEo01xZFozsZiBC/rYzgT
FNMg0ncxodzjfsJAY3hnDqIft8KmOMaZfZpKom0a27ozxiLGXQzInqyaj0gkO/8UYeE60O0wqFP1
r0JpvbWqegH8p3eNJ49tGsGeZoG5Ux5gPUm8o58eunpIT0SxVpigCxP6AK7qKS6Cw2ROTzrco54j
7ZPoGJm2A+0Mvs3kF9Y2DE3bpJ54ekRfr/ApPhVdMGxau6/Xee28NcGI31a9NTHr7CaW77imrZ0x
3/dOCPjE6q5mTEniFN3VcYKzGdkPmJx4BkaSH7r4XnL4k58h71J3gBPuLgGty7xTqfewl5ozm4dP
2MHXprk0NvRjvEdwK3R63roK0Rr5YMNJRJdKdy/sCdK1bwQFJu30aRYPXUuChCNQPDUAcVfOFG5w
ZlarHpPrTGov+kBnO2hSBrwAr7Qrm7vQrOOrW4xPvRiYfVbMI9m8C+Mel8FzsfD1b1YcRrcMpcuE
KLu0Zpryzyf7gfV6izjI8ioWS6A7V4Vh1Fxia/s1sthR9ZFhrJRKLTYy2Ma6uSKfzamAv4KGSQ+S
aLtqDszT7caLDI38jtJpYcffbmQ4V5uYNHk0XCZ48eUGI8vJm037AKAK4mu/ZP9g24TJZZ3G3KBY
7AAhd6NKzqN87ZKYPYGRz5+oc7eZ3XsHkQX6VOsWBZpdXW5JY7eb/6WPcbmStA6Ov759DlaQq5v0
lFlp+09MW7L8D48LS1QxRt2+AlPlLPGLtyBGEPf8hf/72O4LDx8bkV14Oe3+7PYp1vO6s5n8dNXp
lpNWJvQPmAwwwKw6P3q3sjxEDr+d0hpLA277U2nHBLrd/nv78QnTNwVeA44iAQGMrNNiFZQzLK3Z
eHaWvAD1yaIZBf3y9dudtEbxpi1ob7MdcoLulAH8J1ugOKW7lmTcrSLPrLe5aFmjlzE0d4dpRDtM
oBdjF3NPUq7LJnUWJli/Ls2hw/lKWcE7AGOAudxkqsDdeQebmixIB8zBagY5k9RhcgxCb9ozDjr8
88Wlf+eFZFGov2ffhq6YwgU+NZ1NMlxX8Jew7H78Jy1uaUJTLhUbzdhqdUtsnBJSDgqYWKh971JZ
oEGt4dFTxQEnioDB6uUGkyGSGdbl3aFN8Tx3k3WCODCsRsO3PkGkdkc/yQ5ouWEOZNFXIxtja5e8
f7uu2PUTprDbDfPsjeg9SuWR9M4JmB0TDZhety/e/pcvH7Z+zSalC7BA9Sw9YwP8p73M1rxBv6m8
ZpXTQKVaJjhWTCJp/1pJe2KUBukomz45A2JFXSGAQkQz5PiePQu5AKBGuBZ/o4pPz8P4mPvnLDTf
AOuwzQwHprzm20xfu0Ky+mBp+11Y4s2FXL/uoHdAgXsKk2E3zRoEktUfqYn/VBF186/I7T+gjJF8
nfPQblnee8b4iALzTcFpQ67zqiUViEdW1UAWDc7QbmM0357jfCG+fNQtIWNBTWYamqVj4ZdngyH/
2h8ZmVsWpmCoBsSf2UtIGrSUoaBk5KxEXqY3XTA/09Qtn/rfjWIexdKBwL9y6la3z+de0+yNlJ59
+dp/7prky5vv9pC3L5t9521b7bz/535DMKCvv33ydr9ZETdsNs61yggvRY4LSWyy8zWrhr94d67E
hjFqD5IPuD7JpmXaVNQLGJQKYOUVAeG7LVHUxrlIQ//c9gay0xxGCxyMNXvBR0P59yHsE0QWMF4a
u8MZzAtSAKRLhvDJsZdNmGvsoiygh8UA6tp8SfmsNoYE4Jruau+ZQ06Yf3vshPc1zKRSj1u3aq+C
k8dF4loek3zjZySZBEP6BLSC/ICJ4qassvQE1/isFUFBLnDodbvM7ogMZY9Rd98NMs99heQTExZR
C5WF/6p5oe33qOmavevC13I7c2ehUd4UpIVsZS+eRdpo7PoRRXfItdinxpi4XO9teWe3MDTjRj1o
uKqNMgGGh9axdWPoWj5gxdTXh5iWhVIRxXWMyHzPJJJevxN/Pfjopwy2k8rYJKV2+lHrihGNM289
rvnT+G4KIgDh63yJJO92lpS/Ve5fPakeMSU9yC76cdzSPIPO3kQRCKd4eB0za29mysX4hh/TpPid
1L5z/eFIO/tatESEzBWLOlFMP5Xy3xrLjnbNsghQlXfH0fGaBDF6AxF1q8L2d34XY6sdPzjb8ydW
R8e26CXi+AUg9IPnInJi3z/nEJ2KjOOsG+vdUBHvFHtzv0fy9cf4oc8aL6kvX4SMABUm4OrxTrzg
OOlOLtkaaxjXMShN729djWA4Zox7Ctlaa5/YYxaBgS64BWWRzc8OzUrhWmIvindbOr8JHo84dNl9
sFebtosWumMbqz1+HztMFi0VlNueJVKPdXeftMUDo16qXJpzO96OhnXoVX8p9VztXAMslOEMa8dM
Hgxb/PLs+GGMhocUMYCb01COTgzQKYQROwYNo2sy0A1zi1ucTnPbZPI81TjubZZXGUoSy+3pky39
EgmWwES6/Bj2bDFdMM5ksiNM6q+60J8O7tVVbI8PsO4fW8msonOfzHF4j/Pho4xjzM/6kDKzd9Ma
f95U/PI99GeQYVa2wWHhjNWlKssvXn0y5p3oEYDYb2otcsfK+GhN2YUTvcle6Ueq6tLL8Y8Wzp+e
lTwn6C+dI2hTLkDApH+Yy6LFK6kADkvr4hXTd0GCLLZPCmIX00xrcnSKB1v9oIH5HoT8Zb3AnkoZ
73CinJvq92RKnv34jybSkX2SO64hSZBraH9m8zIKsNhZqOFtCixNT5QiFvAjDtGOCQU4NATun7wv
k21KEDZvU5usL/Ot82W8SdEJM4c3d83yOOhFAAsLjK2Tzs420ZbCx/Wg2CYyOiG0PgTah1ZnkQF6
1HrQ+MzSYneLXyC35ovt2Szp+cUzBegEGMFL2nQ1qYUlq/7mHPfE0uZmyer/PfGzDA82OSuiYNg3
hFDKwHllbb3qDPc+1nazF6XFGJTEKo2GXJRjsBmFvrMH3KEIDNKpz/ZD21ykZrFBc30fRxbJSKCi
sQ05zWvLkFdG7qWbmF15yznLcmHeh/HRJOlKspNitOb8HkkxRgLSbCZfxBsr6ql9zf7FV+nTqMYV
oE2h64XiWrEBMRj94uThbMUbEFAY47+iORitf+AoXXTCx3RUj71tfIWB/8QzTPaC5to+PEwEwk5F
vTUm2LTgyI2+uwdrfqoi91BZTL5Ga0tg3BsDJtsz/yJ+LvuADYGXPVXV9Ewy+3s9wg0LRH4C4nIB
8divDF6ewUX/KBhgieQ3wpAstx/tDIuK1wXfwjXVOhkAycajvVOJiaLGHdZ1mah9aVeoXBVSkq8I
LR3ZeeGveTSHreD3yDkqY+OB4HISuYAMN+wre/ub0cR5drEoOWH9G5ziu8NcJ62VpMv4U/fI0FoZ
srvyXAD76i1O5CtbC4ZoPRNksIt/uopUkUH4j/AQ9n3zGZrE6NFl3ZmFcU0F7ugkeNMRq1A2hQji
wOa5M0VD+Wa0XG2roP4dxSmjwDpccMTNbvBDsVMM9tdTQHvqqA+WSc56TP36gFUBm9cwoGuzTKoH
PR0ta/gJO/qXrJ8fWgmZLYwLc4NshmF5+ddkLMrFdXiErcNBiZpgIuyMNvllVr+NBNtRn7W8W7ru
LIaQNxGC/l1ePBetwDjWIGqrYoIJcH+vU+guU+Ql1yRo36MSHDQIBPDFTFNX7JK/BUuBA+4n0L0F
YOeYc4ljsIhAmFBsDJxum9ng+Uwhp6EGZQQ6W/almpmzmh5g7iE274JFRm/W4Sny3TtfS+e5mSCH
ZCj1KuQVAjUekRQpewq55a9E97OMl6B4/Q4pas7NTGZrNeIV6UMS//qoOdg0YluCc+H42ZGAII18
vZL0l4TTCNbP6m8mxkMeIHsiMYXzq2XVGw8t42pukVYRy9KdEoh/O+3XDYD/4CX08/q5SzNGKI4a
9pSbyTbogYC5Hfm8pTs9NuzzLoHTeReZNNYObwkpSY1bXUQR1JtIWNfAyr+jwZsvIT6Ko2YnNgZe
c+mXG79Kuq0WvLx49+TJWnwnk87PlWZEbtZzCQ2QBjHLlsnSEgPQ5n2wW2yYU16IA/Oze5minrvd
+D3QJ6vYFI0b7DPXm06JstEEMdaP5Ag8i3yrqyDmEDmCYj7GpeTudiMmlHtGgNLcmR98FvdgHcbF
lYjoE5hccFkIVrtcapyFKZivAdWv1VTORXMxxE/eQ76oNKy7XpnP1KrDs4dR2pyffTcjvcN0rbPs
K/KlOrZfQzG2L53QxQ5XBFVimlp7P+UtF3Wu8WhXr1FfwQ1YPpCRmHZi2eFXBpggx4XwZHF4bRwL
RXem1HwXzzHXVUk1U5OGCy2Lp0dapXOJh/KPcrpkb1utvOQzzirRJgfJhm4tGzWvzRjxjxfad4Gn
kc31RDTIDFtEziR47Xijs4Uj3O0tCPyrLoUMOg5496fAYLledDzawGJ4rtjyTyYzly640/5+tOvp
mUfZWGkHXbhh052CCHIGUSHDI1tdjpLH3EPDEpdo4hIHvh4xo2WQOZBpA2deT8sQg4mYevNAyuXR
CLAYxZQTeSrSc68HLliw04PmqZttgkMTAX2PmTkmOpYYswHn3+03fkztLnuUd8hjug2HGeGOXXgw
dDrzJm0mBKPbruHKlCi+2TajneQp29eSQbxRM1dUqiNtekB9gXgAEyWB8gmCSmUrakVyunLnAcrV
UTD4o4IyYBZYb75J73Ez9PY12V9mpCAU0fkB0cGfxwV06/jpVjjRRGhLe410413jVOf7uWvv69m5
zArkuvbaz2wwfgJndNCSApuMFnlLBdZVFTwR6HVoXcPsnJMlzGI6JDZRc4aZ+29nmu7moQQwOYCi
CsDtVCoiq4kazq64bJaYWhLP2LptlGz9YooWtsPfLBzbQ8c0D4mTvvPS8Lz8m12uvqkHTrAJmvcY
kRhrzbgdAQiF1ks9JdO9Pxp0n5z/bVhXeoo/YSM8VcpYaRGFCFkyFF4TyQQJZYrD7gyYE6dqpwJy
gQBqDc4BFmzXL4Sw6DtP4aoE9sRoYKrma5r8zks3IDmpZIAqFfzmdqphaSPDJCkOeLt0r1nZLCQw
LNlRwBCszU4MXgEI2inEFbjHnEFNdmTyHZdM+tBF40cTUn7EfX8oIxq2eUwvQQoKdigcUi/7xTIN
mzCgZJICVEqU2RHVTBcfbE1nnRYmdsgi2lnNGJ5smXNUEpz7BM76kDo/YRbE1OAorolzY6aZxg+9
OxjHkJ10FxErx04fn1IszirVPjG3xHUS4FNsC2aEy3vc3PY2o2Fi4Zvz1IldU3LBmLR/jPu6PZqY
r1Jic4GPz4+5yB/ippAHkoBgE5Erfynd2gCy791zPXw1df3JIQTvz0DrSYRtcPREBLuXSZ5lVW8W
W6i97LvvMk1JnHSTJ1TFi9tEX6YUtmGf+HTB1BeqHN9aAmFmOaI6YeehJcNZSeRKDAl3LVM2JPP8
qxnanrGie1Em9gGnpqMi2gRdEpAerJTpifdXwiyvfnCBvmryTQhoqHGfl86xn5HSRI9lTTav17tn
H7CKi2iZrYT7nqOIsN3Bx2EyYOgunW8xC2NXZj4zdDYS24S04zDovm/W+NszVpTdsM2S+xhjUqiw
hc6vNeG+S3Jr7XtnxVO7KdtKbSqHEjEXUDgzKisU5rg/UYgwB2ZI4Ttk1ATu40CgyvpmobiZ/cyx
c8+SN/g6dHW/8lx3Prgo+u9q5+l2r7ZrUWgGeFrBFCD2LqlBhlihgIqbgBc9TGimESJY/t4bZbDH
hkFVkPrErKiKOGFYKE6ZXj2TvUkjEY5kZCsFiOOuVaBsvhe8QNfsbtZMMzK+o6l4oddnZzbHB3Yv
50xkFJu4aarsOx4jYswlw2A1i23mJt+lg4gVSQvk+sVrLwZnN44scMsCCVPIEQBBlb5z7sp9vF3I
L+tiQQlgAMekiUzPcIgJz3/Z9YjNG9notpog6IUsOP0S81zkfeYM49Z0mC9QaLDD2+TdR014zG2e
cXRRpwKj1UrhgO0lmlkCRJ1G86MzrMbMTA5OPTz0NhUXnPCBVRZqybCttyoIySZe7ullNLS3U2rm
Eh4bOeFnOoQvUTdxpmOHhHyNbrcnMIfUzb/2AI26aKDiDDMbmgwDdYs1BJ0V3GCD2RW0GFIrsbBl
D6JmFmeNpb0SPj8ja9JNHCOFGC2o/+lwSVz7yxOcjyDO31UxFbUJZCuyOM/H7I+RM3IsuPfG6PAi
We5Tw5tk4rfylfECGpRA2XT67Hp6MYJDuFolvNgOBLd4SimMDFRmSm2WZ4ZlJOxBn+JOaUhuGoUH
OVZ7D3GhXeRLQm78fbuezM0SXFUep/RhsNzfANpQ1AZ8y21819pogrirppbU5fARz7x2ojJAC1Ul
dmhEKEBdFmr7vSPsci9rXZzTAIxQi4FA9Z3eFTFNrm9Rzvv5aLzKuNOnUTiHxjTvZiXVtW367lqx
cwehnB+9rNTHpQaW+dg8gKemcZiczz4anYeBMtLUVovhL98atjU8ZN2y4Zk37NrKzTjq9FD28lNF
UOZuN8bQ/4pjQsEno3a35AlcjKg3wzWTuWEjaELOQPze49FAPkt8xnXSZnIIZ5zgnEefWLYP+9ky
n2q3kzvOJe7Z7sMzYhTqIfg3NS3+ofGbX0EurHWjxGMMBnbTTcZ2lFwklzeVuRAd4t75MEiK2KTd
8vwxXjuRsm57DmF1DkNQ/sqLDoi16IL90vNPuvNWCJzMY+cfSCsN9gz5SQxE3wes0Nzko9keYQaC
uF9kt6InzFtY0BF6Xj0KAzIYKRPGpVOzWivakiOLc5HVHwdiBJ09+UgHlKCZh5uB+vHRzQgC0RGW
snnT4u5RhYfatE14L43GXUUlg8SBoimX2bPTuSUynD847PyNtBFgC7r1FeA5DqymntZVC6hylG9d
7be0QZRLEeqeUjVvLZXxutGcg24nIsYr4J8COwABzeU4zA2Xg/17LpdutPfo/RP44Q1Hv8degt09
xW2zajRIOZQRx8Jj689kbQDzel+YIEvGcGoOJpSIJRJmM1gOig44gPw0zsa9Gt6FgeE6pCwjcJP5
N+0hEUvrLm9PuF5Q2w5cVG/Pk5T/R9qZ7ratrF36iniaU7FI4MP5IVGzZVu2FSf+Q9ixw3kqzrz6
fqjsPjg739ANNLCzkcG2JLJYw/uu9azv2oA2zTaWaEYcQ7c3DEGfjCN2W/oQXmc2gj5bV9Z6GCgG
pKOYJvo2YgggTDG+IOiNPs+kr5U2bqwOsYQ7BGxaRwqZuOqoKPCsxvCdQLQm1AyYsEyDqSZF7tO2
fceuh6ZDRPCTKw+kEBLNV0VHJaOPxfzfNtlHXjCaENIi9jY0yM6L7dztn0Oj/TYxrPAoQVL5awjq
iqZ3gucbOPCLQYolM1YKy3tdAP2u71NvYn10D7ERfcdF3/jFgBENKgTbEr6obOVuygVH30BBoU71
Lx0DO9Uy19cVU35wn88Tc7IznCldT2sJDoZEjXYlQkQm6AOaBWfPFcDqYuRPnOPvtRCDoAQodpvJ
+2bbI4pAs8/83Ewc+FK+3FZs+TCIUKo0kw+vmc63kjo2EmuVc4pHJlFSgksmX7MdEr+XKXdh1wTV
QrlI88dKdueYSWal5R+ENNbYiPk0lZ5vZpDVtT3v86CJfEH5nCwg7uPvObEbjpqRDltvSD7ImwH4
aGGWIbIoNnvrlCUIKMTgkWLK0+5OD5xJovuaLhQB5d302vdRjVukDLeZBNab4znUB3cpZ3RfMQWd
fT0K/dEt9a9xfA690nyjUIHiuZjnu9h2kr2wZrUOMav7GgWqUodtWtblIRZmd7bG/pD3HP48UmPP
sIhh+M/orEtigzyiLHDzQkgpkG+i7Wc4VyAPVrUkQCUcMp/EOqjqWvEhCgOAR8bzuIwQZXQ/W2+6
mmZxhilwP5TgQAK1pFmx7urKPlD75pDTGbT1qDMPy+gRes0kxS5RX2aC0UtZZplULCLleKR44uzQ
fZtBh8kMn7Njp6/LfMhzgupAEkwTf0QyeCnT+lLM9vd2ij6zzNlHQ8GsloBlo6pBRAIlfMjBzzXb
a2ugQmjFS2U/Y7trLw9RPfJCTUlhbxaLFTKvHsIKqDmKH3Iv2HbguyWndqL4pjMjexlI9Uzubwt2
wNlWN0+Y5ohsImjUT2h4dMmpP5nK/ah095DaHu5A8wAyGntWW/0MGpcxy+DSO/EyuvTJybXCz1x4
OenjNVM07FFy3lh8CcBjG0sjhcUv+XAwU6/C2dsvz66ZNPM25+2Mmvsytkx3Sk/Slaa10A/ZK3bL
doJE6q1d41Z2y4eg4mHQC9zSDaVuEdr3JTq81e2dqx6XduJMoLK15663Ndrx2N/YRVSzd28u3mAi
tlFASuybrcckF+G1GiU0e4b/DUR1e1xC8JQYJM4a2mlqi9zfEBNC15FlJCqmJcC9Gwwb35zlr3ke
xlWvLMCXrCol/lo/B/xRGt56mux7MIVcBVsqJjAIy7E9F7vl7/UJqRVbV9fPeqRCSIZUUHMnbTqm
EylnQeffXmv52oYJDjzSqgxB7d6OO5XUzbVp8SR18RlH1FKlZ9GJCkIlXKtFQ0U5pNDoljhMtlXH
oHDxNGWO4ublrGFdnn2YuXVUqYt9bOFkJXGxzyQVRQD0COwcPvbsJdNmyk/ChU8VLWf7XAMsW4qf
ouKkEuSszxElaBlV3i7TSH5k5/OtB2KvKQ53jH5yz7AM3Ky5Lmx2BtBSKSS8LyCir244iucZWwRJ
QIcEfkRzB0OGNljPtSniFfI2h1VcLeUKQjoAntfLssngKPGkzzssGtpmrnGfQe5nzL2V3DkwrN61
wVhjxNoF4muIlN2ja2oD6UR3tw6Ure8MYPU+6R7P9tB9a5dTVqbkqe3Jx4lDlmlXp10eDY8J3m4/
m+OPweShV7az6xbcq5Oyra1xcWBAUvsQiT8ayxlJyexRMl7G43DjI5W9zbv9dZu78dJRaDBQsI/l
vofPz76RWzZa1rNbV8m9nOyvLP8AYzZ+pw2qT9ApRYEQP0PTi5P5AOdyOtaGSnE/254viHZaI2tI
HxJqD6ASK4owjlxiyTx64KX7TDtnXQyR6fMjthiFkQfhvjN4gg52km0Gb7ym3RT5nkoR4UwNLX69
jdcUD2FwQw/VByM4azMzlimnF9dCE8XDj1uD0Cm39uZ93zSPBu/xlEiEbJNQBzse6q2aHhoqXjO6
JTcJvnmFoYBzqy06HGfXh7gG5wqeBswIA2I4VlNPbVurY40N2QBhbijh3hfzdqzbR7BHmFqmNHsy
LJQ3JdM3RhrCKW2zS84NJ3iiK3OfTOniceS0+DQj4OzQk/xG+vyvvzEKmn/+B3/+WWJLi8Oo/eOP
/3wpc/77j+V7/vU1f/+Of57jn5x1y1/t//hVu69yQfs1f37R334yr/7Xu1uIgH/7w+ZGB7x0X2p6
+mo4+d/eBaS15Sv/X//xL8bgy1TBGHz/pNVMea5VdEb+FtruEUrzb+b//0QnPL/Hxdd/8R1/kQkd
5x+kGgnbsUzQDpbw4Jv8RSaUxj8IHndxmkvHdOAEwB/7i0xoy3/YwgW1ID0dOiKUjH+RCW2ghUJK
QEO6QX7aAi38P5/+8Td/4Pdt+2+4c3/As2DxSFhv/CDgMJ5jOH/gV1qZ6Fo7ahDuppVYLftCg56G
j9LZ/Gkc1Vv3QoSLP7MEHLAX/duF+uvN/Hv+uvEHYI0Xh9oohGtAJoHNaPzx4mUhyhpeBwHjIxRk
LBztifAAdO7UdTH3Y0p3nS/0+f+fL7uwcv6d8oNXuVcxL6u+k1Eb5eCwd4DJ1hNV9eYkwJ7k/5eX
/JN99OcH/YN9hLWcKLWeV0SU1c0XQ6Ib3YTI6GO/Tb79zx8PQcN/ejnXAP6GeMfUJYK8P2mTTaZV
6Bbr28wcHBFH7KC2LJo7tmSFW7MNJtXBWojqjgfQf+LkdvbygdAxKfIVLUgMLwgzEi2A0Ese7LqY
6MwONQkAs8oFDAsLt2ajdxBb9ddA9saqxFO2nXI8kdQuWdBXIzcewZksKI4uFhsrb3eEC5EoVsNw
SoaHgGoJOwXUMA45LPHcJD42vMJ3bqa4nmQh6o1tqR/s0nwiftvG4TOChp+wncwcP6DL3xOzGx0D
1IGAa19Tj8Vfi8er5XJOBAj8PMoseD53sclhpYr3wzDrm0DqYB6pPRmU0faOem+mkZFnMX9jwS6L
6Sp0YJBFR6xsJhZZkFxTTDvLgRwBIY5EAB/oZfwkku7eDAgr9QrrC/T/Oa7qN+oQ12Gq/KZpzpoY
XicTIK9subIEMJIkR2UjNeirD1TenYZopRmpcOZ8AECtOGHBoZt7u0ZGPFzHhtWrqtSbHtbcGGTs
RaxtpwnkfF4C0HDASPhWua/TnzTHv0icqOHrcydMrJCOyY8yw7Rau26+Nor5UhrlrhqyaaO6Idhw
2fZaPX0vtKODRgm84kwruqKEkOG0jY2Fch9vbLt8k5SVk5hOYDd9pfN4jRwMvCGCITVeJ2JNyK6r
yDZFXJrK+QsL9TWsPou8ee+aOqOPvuyukkbDTbae0iTfyKF6C7A/atLZmgXtQcvpr6LKv/ShXJJL
M3/5Obk1XvVJPEzlo1Ozs04bmxMlqbiVoADG7od2+hNOsQpQAk7rQuNLynJjmw0YeJKB8GsNfqdV
9HyXRltmUeLJG66ai2N8cDBdIXtdHQhkwIle2l8aAJcdKvO1TV75KtWAoZAcLJP4V7PsD/OGjk+k
tXepZeAaswA0mJn6Tv0RVXfZfHol4kstkiPBzIShpXy1NltfekauURYy5szZWZNmjyq9hOnq8kZq
G9rSXMz5Wu9RveqJec4wGqEPTNdRzXuWTXHxDPUEcojNjWHclYmHC0+j3GXp6D8zLTqgoNgg4KXo
WjN+6hQqekSAKFFYbJFAOkZprRgyfENfE7jGjfZcJp06eIeh88jPAkbWMscHXIwBwGZF14BXb30j
Gs7stS9wBH4P32JJNQmQn5ChAqfazS6QT0hPCpt51drw4XHFLiGd2NM1A2nznILyEzMWFCc9LOOG
gN+XNB/uJ1OQ/Je1b0bthGuoA5uypGNvSw+8gUcMS29i6x2RjgNT/Mo0XO1TpO/7Dp35MJ+kKZMD
aa4U3y2yqVP1iHINgkbXnAE6XLVC4SUnP5HQCu6bTuoG826xdBg4WPMYZnGd75Ik2MQqCDdieeJK
hN1ruaOIsfV6PCH4nnDH2Way76nHdGaFjxgROEgTns40JPhD079yo32GEH9PsOB6waKsjeV/FgaW
ddMxx9tKbT1nuPaSa9wI9SYXq7v0Oix5DsEj3gQmNySQVkMW0n8LetIwO4GMO4d4R4V7tNfMn0t2
x4wdOT8sw8ktgVNNJpNZ2MaI6+NrZn1TtUl2q0ukl8idiyhxPzo8kBEROFM5UXhDWxTo3HmqHVBc
mPJv0xFygqlZXCZIyTvRpasuwyKfB3wosmh1hxdJQvsLBS/pLxN3BBhxuR4HgJLBE4Rx/pmbas/m
F3E/zMWet58t5ymy6IXyxtqRvyy88hLbIEn6Ydep4qqZxC9TC8Y+QK7a8v3jTFKxLF89c7jW/XRV
3lLIDh7o0OH/jlHLhMl4XXpkqCeeu7neMKkiDx9wxJS8T8SyzDEqf1OxuNbFpg8rMoWUBSiJAoZg
NDKX0eqyLoOdXQw9v+Re/cubpd9j6A/N5TkmaW01j1yuRku3do+SRqeXuaYZQL0dQbGtLUy25tzp
XIp85O50tHIiLisSVbkmMX5VweHiskbo5EBSQPwnWDNm/VmraTyrTGPV9FC0UX79ol/K3JnEL1n7
ANSmninPpXhamT81j48WukSWjdp0aDxFG2y6TiCieZOUDrAqrHJsf5Bf5tsHNDQUvHUXHW8DHsbc
G+4l7OHUaz3ST3nN9WSwjsYl4WZN+4MVmQgTkzynhBvuESyy0Zv8Iu3mzNL+Flnhd5XiXo+ljSd0
Tu/AK686CYnEiykojRGhkKa16VT2MRtOtU6WWY2eaLkajBRtg5proKoEmMRDvCEYc10OQ3pxBzXt
ywqlQFsFiAhlc0mmgkKBB+vGVc4SKoNLkrw/I1LT2hjyiyp4KMxxeLTLCHxOc64Loa0WNXy2rHxR
m53pyV5srezQrEbPrNEnbmHgJ33JgR5hpztcK+z+W1uY8ypNSoJcRu9XGxa7HNeijwKm8g3iARqX
jwCFCxeAQI81U2bSeGKPLppddNbTlWz0dYJPfMMsq+2qKgcMFUcQh/BjTc1JDS8zCiVdpg+tiREt
c+rZd0f3u6pBnHYmEcwR/oVa9lg+sM9KDl7rNmyyjS74USyqn42YNxVpDEg3DBbA8S7lV9ki4Z6C
ltyE3nxFfuW7It9lPduaIOlOQ9J2p8RBVlOLbU8T+27WQEHZHWAV8g2IMhI/HMlQrsuBlxrNt8FA
r19iCYqqhqr83B16pwYpF3oPsxovKD+wWXfIrgOy+lKaQOt+aECRZAW9GosPFRUulzNzcgBG6Us/
U303cRbQcoY3W6ZE6jgzawXKeOIaNJ1Je8lksoFBlKRhjnNoL84KKBxDe0jqwlp7tJJp8F0ga3/Y
hGysCYt801rY1ogmuRpTv4/luqTCRHdtcFdMfE9a7x6UR80+MekjofRChTduJRAmxlpY+bnCBaJ3
s7vXbHVnzvWDNTjFqZnTb6HG5NOjDdmQhb0hZ2wUvb53PQP2lFGRWx0jLgQJyrYswC5kLNFoNLj2
vTv8nCWJkomlqOMJOFLEdk5t/4J12qaet+iCia5oI91d8es4Wazpyh4ozDSfzHbDySG1MbTomLYj
5iZ36FALdiUl8eAdj/i4+v0m4hrcwCT29vRgavOdN8ZvqJ7ixXaOH97KYAGR0QhQCTO3BT4EY124
TTT9VQsD9AlttXcAWe5nYqaRYlZLjy5Cy9gixuYQukoj+2Wy4icrkktMYB8eFSGtON8hY1leUPhG
yfYHya7akb50b1NILGLKY6y9SU3xJU7oPgh5gDfyEbg2mCuyJHfQuIx5/OwlD1UQGdU5BjzNBMym
oA1alM2Y3aKw0vetWT6RP8UuqW5+NjyaVIk+UbthqO2jnzYeWSqTwAGTTF8oKbPvseP1k6kNNnTk
UzF+znpvbMYiwyKHVoD6XsrTwpRbawTMQRuOf48oJopYujHPS3COaQf43rgNpMKAxewRTnfGUJFL
3BUUx20Toiklr+UkYawikjshHeDQHrXgMROfYcbNbghV3WBcOCONzjbYXogpxyw1liLeTG5Qb6w4
/kjbPiOnN+YEkiA89OAueWKm10SM8Np204BYkRbicQ1XXhI6s+kMhASaqV9jC8p2aBKjx+lr7WU1
7JNBvOfEZLLZOuD+7R/zeGIaEEhuw2AXsIRvk6WLYQ3tLzJT2biN6QenIrSpJkW5qrbZC+dwbyzK
lVUVsqKj/2YYAxm1CHeDA70tdPPboohctwb93xuF2SjvQVVpayuiPkxQCp2RiMRuHWv1UqoHsRHt
PKPuVgpx4MpsajzwCfNRa649wgnwwRGAVwrrzo4RChT0Her5QOMuX3dL/X+07XsC6z87Dqy0Buli
0jdfuvws+rb8zEPzV0Hg9FEJtrZgCcktNbmvjk1QwujUB6Rm6brRKUBT6nzNnP5JVtSwjVIuUuTo
ELqAlDMzaC8qInxLGsMmkgmNpe6XUGOwEVXDwXZKrpaeRYCyh+HAHvVeUEc3MxA0sWuVW8Ps61PD
1gK1jKbXLYfNNNmwpyRmtmrwsjcdhw3ipCKnw7ugp1tnQj0bymBrqRF1QuN+b1ND+MrWnuNKPplV
73CayJtdZi2iN1jjiFbYNdPfQy7GJnaqml2Q7L1exGdLBM/BGZ2SeGqgLKJWwH6BH48YTgTzpaDs
3vO9CdSXEs4c3qLiwJ8+5NxGvkFG7+CheQlxWfhoAJht+p1lvyJla9Gge88YgdoDOysagaMTIGZa
QKseqVeMuDs2wvmuH3muvcF7ALHPiZySQdQNEFcbVdBFcd0tnt8X5A5AF8YPW2WYNul1d1l4n+CQ
PBRUZoPMGYBZjh8LqJNJkefMQMSzGYKCs7tLf42ry3BvSZsiQN2Xdugd2gE/tWsrehLOyCmuae9G
AIIbO1HD3sHWCivZXd16mpw2GZ4eLqAxVFishbbrh2WkZURLI3HeWbWJYFhsh4gTozI8KtHMlhRc
Ea6SMXZE80d6Nnt9kJnTllsVlaFPBWJfuDoeNQmQp6HeUKQbjTwGiGsSCIA+7wnrOpVDdW4zjNWe
M+1Meo4yhj0U2TMQq2hL9LPuO4X1ozCqjTLARvX0GKQWvQ0JAqKfSp+PNruaVSXq99IGgtqMBhIz
+1jrQPdgPs3uCK6qBsiT5hd9rr/SaYI2xTX0FO7/iDAg5n/GL/XCvdMUP/QJMkBZGIeprC5lrL1X
OADpZXP4yrF395O9LnqDNY1tDg1Z76kFquk/GARkMWLVpz6kMEzgJq3MAgwOWGuixCXJux3B22X5
1AlOskFbLtmm6Udihc1KL+xhPdlI6HmZ58KmcpguEIBg00OC9x1613eBxLVU6MjRv2mjLHazIyIy
e/J706UEFiNZhjyZbfKCXDA0/cS/zFu76r4IzXrq8+hZFmTvLl1LJ6s5skeFg72ISVVqJ0sXmp9H
tqIDWr7C7zR9mH/lNnA3JvWoFVGvWMZkuqavM58qOKhZyDvg6t6Nyro0sX22HAXESYcxnVRkF2bW
eLBt3k3muHtb2HfejAiLRspZC6ikJNw2drXWY4XJc4vYcmmY5XCpNHtnc0LxZZpv86y+kilVrUdU
YsGiCsVuZPthlT86ixbCoJq0mSqOdy1MJ79jYw//hEkwqBDK1v1ja42K6tDS79Odbw6bJMBt2jpX
SyKl3TkYMPQDlhla+vsJ1QzkzO6XEzm1n+xu/fWi4nKZTcgeaWldw/1cMgbBaKucBmVtBMcMVdUK
sXWWk07rlKVcU32+orz0tsv5DvWT2kz1K2HOIFJpURCPukUPQoiMPtHmX/SmdXXfSR7HaMqiuyxh
+zPZ2rHUzadsaL7LogW3MWEU6vPpPpXKY0KB+GLFzm6S6byNcCd0hlGsh6aZ/ClmCluQtSkZXfTa
U5pKY0+mzYjJLI4wG1AS3E/5Ajw1ynGvWWqNoBP7elZZr10i7zpE9luMx8XORjt8KtMRATT9b0uv
tEMvkiccv/mhNMXFqi3rVLAJCpapPoVZrAflFvluwzMHfILms4HSgMqvFYb5utYwYlg6qp5ptj6i
BkZpUz2YEseZtWgevGlCUj+orSmlzePsndEdqUM3ZIfeNB+yuhSnEe6DHdbD7pZYk0PDUX1EwQnr
CzaP32u103nZeuCYlkScmjyPBVs0EVvdQHqU0/TIH+b6tZzzXd6BenRR6oGJ4QhvLDoL03HZycng
0bNKLCONtb4JXyozwxBCJROgzMM4DK8Bccwrx9TxBE7R8abnKqWlDvVwmxeTK8xydSDPKjg6ZJA1
qgx3uD7bdW/m2UbZlFpr8QrV2dqYQGmUoz6rXPuRgUrCVjfixk1ZFTLhITLiApp0wQw8dGwo3W1F
4zFMJxvxXOztCpmodc/ca0SBAGfhfXMF+l4wh1SYUaBvBImISxI7nI5jNqmTA289ItERvR4r5jCW
7FhSP6HSxpUptjdhFaNmZUwpnchF0GjrmkNgzLSd+q7x7WV8tZ0V74iIQqqb13T9GDmZRit1an46
gU25TpjfsE+c46zYNGEc+akKORr9cJQx3IU+J+5xNyp1KHPYGO1A8REzHM8Kiee3jncaJd1WCLbl
cOOQexqMeQb3eKLi+0k2CEXBjHemNPucWdpDnxBmPY53RWEsokEzfbQr7YP03DhMpW/q1bunMDEN
6NboL5bGMXxztF/mTIcZKBKmJRSnqGUjD7caiBerp6kgsWtB0MzQGZ0NBRpi0VDxUdhldcMFPOed
ZnOA8GZDrGsv/SxG5vfJq5NdcQW1vEHiFax7oatVLWuICouQIsWCPNJIXFuLEKmRxGp6EeU5wfgD
nY+PcemZm4X2clNYxdYg1iBVos0cQK+SBEyslEMlyANVp9fhQJUWMeryk/XWfWncCa8GjN7UTH8O
wwgeecov8fQ+N16yo4pydjSsChEigmUVjcEQrEm4WmkoT2EaCY+W7FIEnKmNl0P9MJi0STnstZAA
yuvQAksNFe0ASD2v6LmWvbXpgDR0HgaNAnSrHzDerPM+f9E+RYA+fW7lGvWMXE+RAPAZb9vKQkul
2VvRR9uaYKbOrt9rcZhUila15kjeiODDCeJtgNyWzdXWs2EReahVZGzQgXbcV2u0TkRK0LCdiDJt
jTsYxqsG5mre8LwPfAq3VO+pItMALDAaXxF2q2ZTqv6T+DNUZEZ274C7F2nIxj1ppk35NDp3ljOh
1TNHbdOKnC2iZM1rsW9WTnMXVgHd48540Sqg2C40Q1hJXEiN4B8RXUIMi0KVBpUBCIZ6ar0GqPbs
un53zYmmTadd2KG+VwgIAdC8JqF7R5/g0hhMdoN2rGLaz7Op3sd0qtZDVe6dmI+mxvKdwuBrPFov
s2a/DCkEq3Y4a/QcV6nlIXepQEcz4t9xTT7bWvHDVvxFqqmT13TkCAjIdhr4JUernrIKGGnDYpnO
AqsCChbqWN9vMp0q9u5yxgL6qfInQfdIGRWCiJuYcPqWG8YbbFYui20SIMN6d5O8yJKZnEjLdU3M
oABV9FuPQQscBxCB55yvdOxEO7tOkHDl4ArCMTovKg6DYy2QpdHPUW+thf1UOrb3TFAzXk4Ogcjt
iCKFtTg2LtHKFXtuQZvFSZSz7lsTZ/dh4pEkvzboCbZX7mpwc4luNxkuwJr3uJPfTLLNOWg/NNSX
NontgrVziHQFsE79HIFiTq3JdM5pg4thauTrLAi3d/rYN3O2TlFUDhuIitGiwLgJxvuEk7sedmw6
gSzedBrRImW5HfKykCqC3bOl05NtpIF1T6fxvhFM+zHW+lUeJrwHzn7zhLCnlbICQ1c+G73logul
ojfhNUXnM8GQNysCH4LWuwz5Ts+/ht77KFx4JPiFIMPXP8ae2aLFw9m7L5oaeb0EKUvmEfAhQqQ/
bIxIvNAzd41dmW5iMlFTXg62rbUXAfmSBo9VZhnISfOLu0TadQkT5BiVR7JKOe13bEukIV96I3xC
N0wBtR+wq1fH24alRkADPKPPTnifmiJRiLPl45gU5R3SlOri6Ife0r/lAxiYRunOUYzxa9LVIWo/
QkOIat9qpR6dSnp1REI5V1EP9h6fDmWBeAekPTjl7F1sWkx1XZl7ladP6DLqe8ftDiUy0t1MKuwO
iDrxqBqaIeslmsbPRkOlDdN/OrHZUyeB5Usbcw/9Bi2YgNN8N86sJk3JohtyI8zAYabimrmyRGLU
k6MnrrkWhwfUKOFee60ho2AuOczKPaJuB2+27FNvayEgcVS+5hMKAFaD0bkPBUs2iKJ74uC52RRV
N5k415aLHVAAv9Aq+XKTP6oxAteA5TQOGnqjI21EnZt3m+hRLBSrZggurUDZViPduw1dSE8c8fVM
AHNaggCJ5LKAYPzKkCb6Nim9eu4+6sjd/Tzt72GXYvxChiXReQEb798WFZrbo6a7PeecV35ZivuO
XE7FBnXluvrVhdHGDfix4BOhmValRVIvst5lNPTEinnLeyyXgMA6nf3WpXRRlxwtmLTWdVKWflmU
9MQmCqHIoJyKdi/CDdLjUT/dFGAR9lVMBTPWfNdZx+RbHc3Ee/cG2qRIjjZV5k77JGUHkEjiU3QD
918J1dsPbOodWR9cOvvZorAIUGCmQJdtUNwhJcvwElIdjlDkbryZVXluOlrfAJi2XKGkH6ajAW7E
L4rZhwnPM2jlM/sT3qTJecOEL7tvgdF4i+aIsxdcSV3buKP+KzbA4XiRJ4+9PBqt80mCnne0mlBf
oQqwYNu04/3td0ieDZ+BatDQH+MtiQQAaUlqRLiKOldniWhDkhJtwlhWA7vjdYW4jozc6oo7Mz0Y
6V6OF1PjmU3anNyDqKlIlpwA/LvM1qHxasbBiX5ldjR6jSeZDLzFsmI8YCVEZj70ZJIjjowSEm8C
1se90sZHUlGA4Hp5/NDq2Vdms8qMjoLgzPbRCczse51YO6V7Oyuzf8CoHi+zmDhKxo8RlZltOCef
hS5pk5ouXRuDcK0ueMMkJWn3W9AB87dpCDtK2Rm7RnkuIh9fm7fSnDa59xY/TT33eD7i+rUg5mXj
cpiC1QXSC+tH8n3infNMogIVirNdFXo+TleQty44AEFlwawthIR1Fe9k6fwcaMALM+OZrSBzCizl
xZAQDFHWj8OyoKHCtCqls+AlWKeshBSNmLxtI55+dS1ZUC0GRHQRjz3niJWIoesU9Y7S/2dQxWet
LZagY53SW4QwMPfoa8Qh0mAZBq8hFOe3JbncIlw9mV/KGsX4KJsvj768rwH/tKn3Vi0aTBr0SNKT
ng0yrVXfTmI0h1IApzLno56WM2+K4z6x1g9GXN9VJMHTI+ybQ12l93lVg/ozAeGLtCG6nAaWEfTv
YO+Kl7GjFOulEDpUc4XVXR6GGIUmO9bFugeizluSNSz9GDRQ/SmM3ct0WuTN4bRjd7NUwcf+zq7s
CKgepEg7uJocz3BxCbJGoxfDVoHPwueyDZzsQ8CvUhX3dMePgaPDDpagkcPCPWOQbk9VbrxnLZrI
Eeb9bmA0grpkL4fqct6Q7a52uUbz0y7SOyudfpk0RPwOeu3RpLa0s9Pie0HiOCLAkeIQXf5tNG57
MgVOiLMPTVgGO0e07I5MczcmGoNvnklYdgjgMcKe9q6G33QYYgDo4aKdMFCnSgqlUzE8VzqxfI5g
CWVjg6SSXp8r5/pJ2iC1a/SVpfc4mBQ6HeKL6bpgytOsdNsm/UNqD8axmnNiFVJzU8BU3sechwg0
d7ekLUA7CA2OHV7UHG//K1nFj5YBQRaJ+/yv35o6A8zAz6tTH7adbV0097+/lf4h/3T72rpVs/X9
9hNi/SUJzFWGWIGTBSTh1oborLiP1OP5sSS7xVsrCa56WAmAteeXInbVQzaQp2oUobXjZJOvAUJ5
KFBm7+LxBKytypjAWFTe3vC2qVaEcCbDBw924fuTM5cKy6wXkGPAYCnMj6KVX+llCjXjELfEhVRT
8FA1wymNvPmRzxAf9QpDVyJQ0sbdCsm/96CbVYWRN9xMoUn0Xkz3mHiWFAHMlxDMY7luS4RtKf19
Xu/ZYEGfkU0H8JHSzLvDd3UoRFtuk6r6kUZpSyVh+JHkxjofg/6s4/DdDS7MQcIi8Mh71jlUNtzw
jHtoYRIcq6Hb0tcvkMrH6SnPx50Xc0VycCsrMxf9uS7h5sHZ3FfkzO9Ntkx5UmxjzzqpOEjZWYOH
y0u11dLyOpoIMxLiwWZ0X8zNI3cw717bElhPWj1PcKg2htk+Ogp28eAQfRg06kRNCjLfjC2mzXpx
1BY0V2Sk9oEwPaTceED5Y8mE0MIML39RWmSTLrJXr8T4HsvtIIKK23uE4keltCYKLDnp+fKkA3DB
XjvGT6Aj7vtBylVE5XBjkK51pIt/qHW6yzjdtmjcOfoMoZ/keG1D3UHSBwYxQglNUs7gbqW0mvtu
ZgcVNu29pZsgBmcPUPpIHlxDW43qg+iuqHQSDt4ToUdmdaAAiCNT9/YDeHJOpPDJpq8JLOYrgooV
3sEjISOEnzdoP+KIbnNd4HqbBLW8osfP6Xhmt00LBjtqrVWdQSTpmojWV5WGG7AV5qrTeP7Tqvqc
I0tuq8h9qqqBykRFF7eeaE0niwypj0RyskcB+EE5x4ncCDSmwy8zGUghwN7g0buTc/krscQ3MUw/
iaVBVhTbd0KKE703n8IQxUjoNUtl6RVZHoDnrnhhEIt7eyKltFUZdupotp+dR1eLu0sXw10xQwqW
upH40J0KsnACB+7HIA8FhChN5jBX6W5BC7MEj0ovz8Ckh52QGUUzDuR71ebuCf8xLOFG8449yJVD
DZX5OAg+BsM/P4QeOPpSLxvOIJ5553TBvBtT0zonQeWS49KL+zKgw55E56a2g3v0UGTVmIn+KI2g
2JB0Wexnuj0oXNDOtzjHnwzqkL4wRP9EBbbzB01oTxZ2kV5jA+eG+fjc2rTWldbGL7VN2K6mav2l
8+oJW6bMr0h2YB3K/83ZeSw3jnXZ+lU6/jniwptBTwiSAK1IkZSbIOQS3ns8fX/IvoMqpSIV904y
VGmKBHBwzN5rfStnA0xMMC7WZthIHgcqlTfM1jOveug5xmAxjasHUDqMcC0sHnxQgPYgttlDU9JE
KghNepBMHOOEuMQPYlUkNuXL6AH5fWKTCBI8/HaCSlLsP3gj/aWGTeptyBARJJFl3piYKMjXhXFD
XpXbeF6rE2btFUZzmQo38iizQpH4+z+jYJKP8LfF1RA+tQlpQkVPb92zBFqLpXAifV7bhHrdHz1f
7Y5NE/ZgpQtl3wb0Meffb8qekCYr7ehTGdqhlpodrjxXanXzoYnNW9Oji8ymN+iI4RL6KDUR7Eqr
1PSfo6nBRBdUtI/92ljqA+BHPYuGdd5DTa5bsPtmx4MQhpzULCzy9CvHdVhVmJc7XV2VOb3RSpTG
g8y+hMJIrKziJn0VxmkPAyQ/RXoELKQ49r2SO0kZG6eJbyxE+j7zo60Vlcl9qjEd0wFOqb1azGdd
hi6K7+/F2A3iXvZYiOgIqgVKCRXP+SxybCCnVBTAhVUVBjq6AKM7aGpH96T3zC2iHawmVXvf+NGu
qfLJKeuebo0Wn4BOuW3VR9th1nx5E5N819FPJoFt7+VmbzfT1isNHfNFyM6O7RSLQPOSifnk0mSr
V+lYfZheRMENG+s8a/ukj4P1aSvCG0CxFJVGb3Q+19IlsSG1akzuTCI46/dlxdKgByVdP92ZfIRY
CMEKBAIyVZ5AwZZBqg/gBLzbVtKJjCoTSpKm64eIzSaHJlAkytjuJEANi4wS8J2RR3s6XztAogDu
PDNfF2aIYTCpBpfhN4eM3QndUCJixe/YhRTPDSAM2QjHUYUNZmtJoLmtrnOmH7IlhgpphQuCk0NE
Y1GNbrUulSd/HMAMURRj2iZaJC/xWChoR8OHaeqme58yAm46tC2ZInqHOugDW8HT3ZJZsEUSBxCO
6DEvSJhK/MqO2xIW5UBNgIucIAcSLGdMkkyl7mCKUnysyZUa+1bdJwSzr4g9MbdqRxBzGwYpdJMR
f4Qwn8vkO7qCCFUV5VGIis8xqW4BQmZGFh67gmb5oEnKbM5IMeZ0xNUza7mJr1G0zKnVYn7di15N
USAagU9b/R1Ci8FgOrbgZ21Z+73VqAeZjcfqMR/oj4yihdekzcCvDGq/Ay2pOLJxB4Q3X9YBDZu2
kNOtEHQis367H5CXYVQCYxiZeblnZ3b0J69bt4w3WusxFJAgv3Ksk1AbEdgxWMO2GdSK2n0HX0UF
yT027ZqTSbLVDKFa9SNKvNx/FkQL2TslY2dsy9M4zHls+Hxc1tAnWeYYFCjmXPxxK6M6WjJuZbVO
onVWmolDNFC5srzZo6n729ZMWTyL6lwrnIA7NgQw1XtqqBkhPNMw0Iv1xD07G8BURrc3jGYN8LuC
7Kff/T44cicXVaoLTlBOrpGAMkw0FASd5qBJ1c+CXuF0brVk1XI9a3jUB81Ajptknb6KRc7RpSij
DBf845TKxb6eOF4IygiiQlcp65A3wG6HkmufohvvouhB8b1kG09wdkVZ31l6Az5Ca1w1ik5aPlIl
SXyCgEu13eD35SzU+Im08/NW2k0d/UEYihRC59/7/Us3/+RNFrI0rRopVqe1tkx1wGSVXpNgYJD+
Qc6ZYOOxWqtemW6UYRR34fwHv3+SM9r8mTUzhocGlO7BxMNz7hpHk+0JGhLjdBtOC1Si5rl76pG7
X/1luQmX0il7Ml+6d2tPfqoa4DVeCxR+gWkt1QeOC+q5ZCCoq/6M1c17VTDC9ee6dCy0hMJiLqvA
ClTXgbWQnv1uXTiRK7qJk630d37jLr/o/FNk9BLnjXyRPsj4vI7TsxEBI7IR2WknUnMIHq5uxj5c
TwdBXAvuQ4WBDicoG/w7opmsKy1C8c3YyMdIsZVL/KYbazVfTiAPnGFZxsvso7jGFNrKg1HcwYLW
z/4DKdV1+dYVByaEGRXCOkIrM9tJ9Qo2iyIvW5yuOCcPKKNTqJAZBbulZTphwYkhWUfQjxykMPJ9
+ZaDpHDT5GAaV0F459IR562VW9zYSHuoMfUf5QZhSUMr8hXG6nBUkWlVdrEtnDK+phd23SqsAlAY
yBWZO854SNpN9hA9CC9ICSglYXtY5U6rrZQH9S2Rd7K4UMC9B5/NQblZWwjVidumaI9dn2biotsB
kEthwC+il+417RbKOViaJy5utNX3wekfyaKGe3BtH6Q1sRRIbQ9EKhRAuS6sakiIHE6c0gq5SHdU
jQX06wQVxiK7kcqEmkS4RsBscHN2q65Zes1xuqv7JcyYjH4ODR/KlQt4+31kgy689C72l3xNs0eI
VnS3dmDTeDbjNtunD9Kdds16W9XPrewmKHwP6hYAXdcCvVtbF/FsXOVxKTNwhA1JKmwvn9ot3oCJ
2nBkC/t0Zx4oHHOQvEabZJhHgM+JY3T9Rxp23Tr7rA7ls3AeiEBbK066mVbq7oZwckVeGxfzCPsV
QQ3V5PeaLe8rSSJH8Sh9DJT7F6CrsTncAYlvXrBDPDIBp8omL1ZS6PSqgxKjYVE9WpsA8XVtG5sx
XYjKJrqZot1ykh22BkVmXtVley3X2ZFzOFqCEVjyNngg0szSlzyRmhZLtaz38iLa+pfhJjjRUXPC
jXGrspMWboh59vzlo3SWT96GvWkMIPKxgbbxWe1Sm2mwplhCbXXtQ4NCCfoMweWp2nkoNh/bNWHx
9zOnHR3bonGDOTtuERyH12RbHYxT4bwOgV3vFadYocotl3ieH+MXDCEX44zGJX+aA4thMq/UeE1o
aECSxK/oFwQbxBN1uUCEeBSVU+NKO4o+/QtTmfJGn28W1KMAd6h+J8jyjgo3BqWmm12sNy228Xfe
BJuWCeSia7Mze+QOrvRWv4gz5822VsKh3IitjQrUsgfbfCo35kWCGPUOlG9ZOe1depkdPUhxyQpz
40vSu8KVWlHU8EgpB4lXQC/v9VP0Ci6nXBmOdp6MRfVYgIK9cE6cfgFbbBI33YsX5Wydg2hDGczb
TBSQj9whDutgrM1F/Saoy8Zhu5GtaBPp22Cb3+lP/dp48fbVzncyt/hVrwPPjt4wZ4/twiJUne4J
//NFoS5aceHlLn26XWvcJ2cweeG6ExbJjbr9k6jYWD7VpTa7upe1i9saMTLSuv6XLx5AzEQtS+LC
+EDHOZKdYh57pDX40JmBrngWStYaBg2syhG6CdI8kshAqpPMteHOL4qH4FUw8BrZ9Tsn1mHVjIR0
LmjGJgvC4VzpRMQK2hEipHbtPqx42AwmchLmpWnWPizMu+KM0dzMIQnR29kJvQPFFQE08jp9VW+9
G9GXKlTm6h5B5DCdhItM3/E+uqHnFigFL5LUwUAqHUYX453q0jNtbGbdd/9oHgqQh0tx1eyFy3Cy
9tOdQBOVHcPB2vvawfvs4Q3uyTikAkxH9MqKCLcie9Kuxsl49i8sCc/GRvkQ9rXL+xdxqKdgkOJH
swO3eqi2iIFClKK2eGetMDPYwbP+y98hE/dpvi5k4oltCL50JGApMoAhDy5Ch0auta19dAqkAfEy
Ly1rZV4qcn9+if5K2EYvAIi8e2kj3ZXta7RPH+GMUbUjeG4OUrc5tSGTgYvT83XuEqay0XNL5kOx
d9RNXS79TTquo19WQ4rGwlxqPUumShyQTaNXsJa+tuTNIkMYms1zuqkLl5YSmgqDcb4RDrRgUVmP
SwWxDA0QdzoHmSPKi2zlQ3K3g5WBNPusjAt53TxYB0l0ih0mSM1YlM6w1x2L10S6E57iVeOydZdP
4ad/iPKl+SF2G5059QTwAu1CuzRSB50wmyD1PXObHT3OlEssb/Dtxt6WM3vYzQGoq/yYPVtP7NGl
fSmA4QbuuBReqfMjx/U+tGMMEfYUE+/pTehZFs2bJaLTQ2B8qDymhSU8v4vfnfVhO+2SZe3Uto8B
yCkPhOu9ZY/ydXxKaRq9UfoJtuYOSou6qp+Dh2Jc1e+8ctC7mp3yJtxzd9cSwThLbpjR33EjptIG
9hJe48C1rHPUL1ppI9NGI61U4CnxTi+URzHc6uZq2GjxHhy6KzkTIo2nxm1Q7poLGKn6hwerbVgC
CBR3JAYbh+5XA4SP2pdMLcjJHmoEg3Z3E54n7nS3IvSaoCQQjfSbVtl4D7Uy2xE3y9l/Ue4DV31T
rXMLNBNly2gDFHr3NopgW6QA3EeaK5DQcCMcEv9iA9MHzxY3b4dBcVyRqOIXbn+ntXs9cHBjAN79
Rb4s4VMawLcDPXntDLJdES4j+43Q1h6qc49M/g1qPVZ+nB4nYNpIalDWGiiTATSueDEB/Dmmm4LP
I3sCAsMpLTZStgxEm4YV8od2lzQgtBdjtpXv+fsGSUm4DboVGRHdjmTyWVsZgy5f0EfSg7WSraHE
c2YP9TM7hSi/6eqhaZa1eeUgKbQHNmzFZ3XfWFA0XY9t6EuUbqQzExTyJzm8URTM7uu78C7DU7nt
y5V/aR/j0oHMyBtDu2ZBVM6G1IF18Q60N2DRf9DuBgWfyppTMcoA3fVzYBBbinNs51AhhUf/1XyR
D0wSyWd07l4Mancu8SYv+b7cBNt21zyr90XijHSE0ZReIAMSUUdIix1MJOoui1VpuNZLkzomiqJ0
l5NKkN2Rf4IFMABQcudPl/yjeJlxNrg30TyYbM0/iRDB7pH9wtuVqp94y8YnvIvYsBIdGBLaeSyM
NntGApnvKpgqW8qk18wJ2119odvpPQrABA/Tr3yvX/KnyLQ917z6bL+22QMeVFtp7AFv3qHQlgUP
C+uIbpe8rDwlBtu5lOwKBYqd3NjHNdmrTxIupdHDQF3vke+JORTzAMvXFtIJBh3zno6bVzxq3Vk4
pRecMgNoRV4zTh1IRd8Qe06fLGwlxogdNFVqlN5OfES3cqk5dWwBRWj02o+mS0YUt4/Abu2sHdDR
Rw/j2mOP+sbAF6C0bNm3YvghD9jOXsJyWX22e4jIvDIsT6jqEOQ/AOwm68pl37JMz8Cbq6W2zrfJ
GqTPwdwXeMFMdsE2uMg7dg7+C+9MsuvybYEFRnWIyCou+kQS+3r228Yo2FeASogORU0naVvtaACg
3lFXp06hgtVEyr8GCELHs7jQ/vVfJCYsdlTREmNJtotNJ3nwJPJwP56Fl2J4EfNzR5zeE1VnH57h
mh1U6CBRQEjN9oxE8EEliOi+LQhrYVvf4Ntn7yMurA8eBqtqzDaeA80GKNQhvQ43M1x0L0QcV1sA
YVTZP0ZtoV0xtNCdlAicOVW0/NblI2G7AK7vSQ3i1B7Wu4CNn0yG0dokT/rGC5qjHF+DlDv7DiJb
k/lzS8TtPn/tzIW/S67+seAIZbFXahHsfFIIuFff6M9wEGXDaq6wyVh7FMsQABGLb8NTds/Xlk7i
C7iqK8UMPhZ3FGeEZ7w+0EDZi4u7fMnDFXbJC7U7DgrJZ+3tEJDMXfar/8FsTH4QiqrmaD5i2H2L
flVuREtvU6zUd29vYtb0OPOxR17kB+seLyN1vWLfb9PaBou4Cj7SiB4W5yGXVEPeo2obrVijGC8t
+QPzet0+UfpoSpv0Zw4NS/9OvRee07X4Lo5rcIaggYVTzHyI8JNb3rwSuqG+V8D1sYQvm8mGfNRv
gm4Jovnd29WPfrWLEPNu5L2wNLYpNrdgWcL9MDfAxZ8tsk8G3lBu9i8k9ALY8y0+EAOtxNIb1ppj
natzc0PM+WjCCMH/iPCTdxVF6HrcB5CUV9EvZj8pWeoAfN5GCnz+4rMrbLYIbJvQZ7PKN4/tOVD2
yYf2xOi8D189h3h4bzmES2tnHCX8hR/0FhBdWNMDROx8ZShI4Rfqi7AX3RKj/MqChbJk9td3tE6W
AdEECH1W0abeBljgT9JlnmxmkRhnOGMjnYr5EGvSYXCo5/nH8SY9PZUSbfklZR+atnjOWRjLlwQt
uz2s1SMDh4cUnOVd8In91bwHARr+iq7dO4uAcJHW2XN2HVOHXEv97DnDxrgwR/FSGB903fbKftyC
CjKeSZkDMjMRqGMPz42/bKGDkDmqsEuzgw07Yu8T5TjHdbS30afKEYOdkQqhdxEcsFeJ98zy/mLA
bnGI8MBc82P+ihzdIorORhhAqJ13718C3qeF95h8Moa7J7bQIyQqWzyHd0xHMlMOlrMF7a76sX7U
nutHpsfgnhjKRXgq1/0jZ1f1kO2ltbHbxGdxZTxVvG0lgtJ8zeTJZKk9s7e+dS+9SzfmsbghUCO1
FR3ptmMrvR6fOLDDu6z3BTrJclmvRVp+NPserC2j6a06l0Tx+jY8SKaM/mo+jcPOWnZH770fHqN6
LaSOJjo56TKs+nbjGkfS2jn6zQ4fDnE9NsaF+Dy/QAMEr13xi0AE2Z3UdcoOoCXPw/Ud/mLuaLvx
WNwxC6I5tLYjX7ZyqnttOzjcAXGvrGoagjc8xsGCaGJKEmT+5dSFWChpbh3n7TNewreMbVmwGlbi
B9EDcb1iAn8UmMhn4cKicI1D8Vo/YaeQOXhKZ+EWaravNR2vUqs6BiLo3kqAx9Oa2f7+CTRthwO1
sJY1sTdLo+KVRryPoelljsPO6WuSAk3XTYK2vYIaHu/C378fI8JK46ZkqFjxrpY6Aroq1nE8Tx6o
SgxTypQ8CYlSr41G47r1WpCJhs340Tfh8qrUzsoId0nI3guVMgrRvj3FYlQ6CaGPy6DosDqPvAz9
/EuE7MZu6Wzg8Z4UZHD1XpUGtktD/n9/Gczq0KqF7sR6kGwH8oDVRmVDmVRJubU+rc+8trq9BSQd
OH2eU4RFn7BKC4GTyu9f9ImsdMF3aC5QxERgTLJjFbJ9CMxHRJaVGxRszNE9YkGk8KziPUXJQYl2
JBpRi65CfPKpWPSFbyIakLA+V8delT/kGLx4Fs3ca/Pscb3bEIIbWqZ2mZecuUh6am0Ld3fpj59K
4R0gzMtsYf0W89hTpMs1r4qI/5gH0aqyi145JfNtYnkczkZNjMGE1YLKDI0zr3hQ68dRRb06/xya
A4zCsP4QouhqgVKvhvq+EaaYOVK18yF57fWCEur4OBaC4jQq9NNOX0ujcYpH3y0E+ahw8ITtf59J
6sUgd25hyKQEEBxKlIxCSJF39mjurPrGfCjaSVvHPmogb5hu/STf8TjYwJD1Sp2o+DAFcEpG1y6h
PL+bMuGalhfg6AvIg6z2dTbUmxaXFfNMkmyIfGPSGtxeHINjJWA6wYwxOl7ZOp3oh/YMBYOZYRzM
xBp2XcYmk1TotQIdjDbQpDqWJb+TO62Q7Wd4ixBxBjR4D//o49Rqv9S+UhCJ8NbFbbLWErYLc5IX
BvZjVAachiXT/s9//Z8vGJ3/AlF/ysOsqf/7PxIIoOJ/6Tqbj//+j6aaJuIlQ9MtFXcmH/oF6KIP
iZx1glm5vQpnILfAFHSsFzIxVHVKrEtaOpUabQsFriRh1Le/f/yffJf50y1JEU2dDpH6hZtjDNrQ
aLlRwf3qf3mDuhRrn9JBRBVDmAVKhANR7RLxSv/9cyWwQ39ctiQrhmVqNLdUef5i/yDniDVQV3mQ
Kjot5HxUOMUq3QmN/jTqeOEnETV9Wh2w4R10Cz0n7WROtrmyUa1++8NXma/x6xOQZAI2SLqz+EZf
noAUa+KIPLRyPREsQlQKYCGEzwAOtivcBZD/6E/OQBiG70D3rLsRYDERjrfOO3/8YTgY33wXGf6W
opiqJltfv4sWepIs5CG9ctDATA8s8DNWIBmL1wAvmieY6g9PQvluAMpYPAwsJqKu6l+eREzHbioK
gYj1jHKf0ac3Q9HQSbLTaidYm/PtN6TmpShIPE8zp8aJWg5s7ZED4DJJtgoxBEiMI2IFOcCA2ecu
afwjL15ju8VxVVUPJhqQYkSZ2qQ83oLYE6SVlHUz0pLKVWg2578/1O+eqawoBhZZc6ZefRnXo6+S
dBD7tWumLITksUHJKfsfXp7fg/TryFFk3h1NhL9lGPK/B/GA03lsLLlyu0q7wqY5d6mx6w2K3w1v
TEEJ1uiz81R04BgsfujNzRBpB/wfcA775KwHjKikLk49KRQmYcD4oE3102pmZknxkpTVYRoBaBR6
6Yi1dxLb4FdepdX67zdL/oOexRykyLomi5Ypgfich8g/XkZLUwGHywrHAYutqW/k0ApAHLa0WsaU
ZzpVYeoCC94M0J7EuaxsrrMqefAlmK5BDGFEHz4Jff804wpgIMwFxYdWMPX+yUvh9f796347dygq
jbuZOSbrv//8H19XqS09N0K+LiPLbiWoNhiu7GnGTklpd4tpqc+e/pdB20UKtUsfARw1mUViis1P
3+W7t0dh4hZVFPUIQ78MAR9hiSSYY+XGGt0To4zH5UwbGQNqQqVcOr7G+9R0tNh92hh9kH78/WZ8
+/oqliarIpw3nYH45dnhN/nfMTggKFpWkkyRuQsRiY43E8zmQlbyRT2/efiyYoAg88Pp5EtkUlea
cTIDNjls7MMnAVA8acT+dhNJn40RU3D1D0VSwO5JOGUT5kre+bULvDc4ETtslBRMo247U5aaGUP1
9wv7dmFULFM3WI1l1fxjXkKDygASK7fOd1pLiV1XcAWiWlsPoGZIf4k3k2RtEgrnEeSXv3/6d+si
I2wmnokA95Qva4I6eGqrpqwJ48zpEShN9DP7vOsjR/KNW6RlFEj65odr/m7WUkWISSp8H0h2X3By
MXHh3Zj0lTsNPEsENy+6mb/8/cp++owvVwY+WcYnyoBF5HeY9MpRzfSHyffbMcnLIPH4GJVEAnwZ
k1YEq0VueClKaa30tABGZhFrYIBpeXYmT5vClxqutLI94Jc5Y2qiGY9+OEn2iVfuwqo7dCL+UFOW
yMRL6FIZVAyCMXgJC3/dzExSIuFGWGDjDQ4JldEZGOUb90Xovc3AMdNDpfH3GyfNr/K/Z3tFFDVT
Ac8pWkj2v6wpqla0igAsyPURpy8alvGFSii5jAgKIjmvmVEnN9zdtBzA3fhCSdekYOtbQJH/+1ex
vvsmkFzZrGqyZHyddErdEM2xUEq3zH4JPs32QKZ+bTQSfdyRsMvG2ykAKwJl9/fP/XN3gmrSRFhn
6LD1zd936B8Tr+VLzVTFSUmoS7A0ZN7Jmptt50WHH41Jd86f/PsnziP+yz3n+kzNwDivKerX3bFV
h+FEVAHuMBVCb4Qym63sU1FFD/8fn6PKosQDZjZX5yv/x5WRe4C5rDJy16R2M3nkLkHiBlP9w17T
VL67nn98zpfNlqAkOtmbfA5Iikaw1CWab075+kIYkAVIuUpf8T4J8w2BdwPzdvGsRhujjK5cPrWG
ru3WgjVrrpR0paDHkpRAXEfshBYTqdGEbxLroFKCInQzdEsVwE3rUzMi/xH7fSGSpSAjb4EUjqIX
uk9rmYgqPP/iw1qWZY9jfqRstLL211O3ztMgJS6cDh0xWLlt+SoC+LxZBfn0js9c2PQcKPFM9sgj
6eUX7XtnisgL4oBM5zLDtTPEr72x5HhKq21mIVuJ+SwZKCXAPhaYm/pmmW+QIUlXfIxb0w+e+1QX
Ea5C19EG9Qx1+5cIE28Ze3SwDc2khjlJxrrStCeCP6PpxKG5dDwqrLlFA7zTsdtEMeIBcwgewmm6
+uHd30eK9M3CxIbS0JgMRJRh2tfdUpJMgsIxLSfPGCCAHPSXLsnOSi9fzMp6oxrRLcQxPmPnebTS
6FRbgQqkqcfqv89DbTtm6gXz+pMmlSspKG6TkLxIOlmZstKQ8Z7IzjQGFHZKHY6//1B1OvGKgdfa
mBKdgeCgqsZfbcRnbG10qdTgIe9onQoAQRXrLen7i0bq1dS0FxkydN0B/I4yGiKpdazKYKViI2xU
/kGUEMcxtMugx8sZnVNZ3eMlOctNd8Ey51cf0ZhtFEX6GH3J8QTQ3iqFDqWSX9tMcoqB1mPIbfdI
81XDMKHUtIIkjbgCz4I9f09Z7eNlbbSXQJc+fv+7Tt/XeX1GfbusOwgVMnK+JrG2UMldjbZgW4mv
ddS53sCcJqlPipxt8FlskzA7TIF88jX1zo9hQwTVTZjyA24XmDtBcAv6+LkiQXbfBDB5PF+4b7L6
oLbGBxnmVPPN6jHHjniKO6JuMvjGU5vfcwZlTM1g+x9GyDcLhWxBS6X4pKHKNL5MJl4KtVSuRtTR
YMhyvxq3DeRSW7eoQ6aVtoai/REiYEeSUSFnEXnscT3QBPWU3v3hu8zL+ZcJVJENFdyEBcvD+npE
ocrSdX2R5i44EOTpxEwL4WxUIwwRvVyrSx153aRfCUX/OhjNu5SLl7pCWRMEprrKu4Juoin4m74Z
fljEpD9PHQonNFHXZcmEivl1bq/8sROCVifRGMsA9a7CRCpL4wVxub/zhurZSyfohIacuLUBZysQ
+k1LzsoPi9oMR/56i+Dbsp6ZJjmA7Fj+Pfc3Y0yExtiClzVvEAFSB/9fKqx+c0MwdSyGaBh3WYI4
USHxd6ZpNLPnXO0sZMUJPHRRf9fSXYKdgLL8cIL3Nx1yT0D+hLFEVmNbtlDOelWznHThpHQJ1xI2
MsQ52FoqUSteqy+wbCQ/LJ7fzVScj8h/FTVqG7L8ZR9Wx02RxHiqILS2x0a2aL1XrzCoFl1SXcs+
uybtiPRHmYDF5K9/H3l/7qDVeTWVDJDQhqVpX/aZcVfgbpIi7Cgm7Sb8SsthHK9U69ahXu57Ob2f
BMRDf//Qb8YUu3Zw14bBxkgR9S9XXNR53vpdm7h5jOQTLWER16+T3gL9iO40D510hkdueE0j44yK
+uPvH/97C/jvt00VFS5bllRJ17WvGzM/TIpMTUpS77RGpbfYMTp0Gekdmb6Tehcl+rnDHEB7W6Mn
LYC26KlOlJ26GETzsWqVazv/MUHvd2ONl78YTCom+es43ivtAYzfNsqx6BvVT0/rz2mCL86hg027
pvH15yntH/ufUqNurbcpXxzTfaDgBp7MjwgTPgjKH04H3w0MhaKfzm1iJ6R9+agAqbBnNlbsxjFc
AwOHh284qdYeDHTeWMY4UTbW498fzJ8bZi4PYroC5HyebL5uu9QCsKZgEpLCfBdbxWs+SleQDEux
kG6/b3nspStVNn4Yj39uX1WRI7kizpt1PvjLS6DVFDEaz4hdoW23Y9IRZBffhbq4//vlSd/dU02k
3KWQ38Jt/TKFse0awpD/t+tn2lnvOMMTyD0X3Fgq8+dSUPaxKq8jUVubsAXUmlm2UnBateMmRBQI
pIpYC4XQKsH7aWR9MwlxDySR/bspizonwn8PrUGQB8L8sP1W+ICmMLgo2sAc4O2bsNm13bNEIOFC
j2BEST8NNW1eab++j/PUZ2hAwlhpvnw2CwgBNEETu5YGXELF6EcFBNaCaOTM63m/aWC6LTBogmuA
RJKRwcwVoCpOyVecI976zpsIiQoPv4G3poQR0OSlViS8x0MaQ6xhJSBinteegpkkV0uccYhCijZb
e3V2n6iYyIeZIPMbOtbM+Zs+bhJ8YsnsaLv+ZhkIpbnSeuBFv/86QDwLdhLQJ0zklFrBwfX9S1Nr
29+pLFMuzqZ4cqZNpbRhH4PkCN+o66F8G4D7CXnnAuKybFkqXwE8r4v5GPDDgJtf0j9urGnNpRnJ
tNSvA26KYLgGKhPd2AsvXoReLtBW+rhNK9RoJUAUT2u3eQaJBNPUB+6clVLUp79/iW9fLiIHaF9Y
Mvz/LxNJqpZsHvw8cfF0IqnissVYuppG88Oh7Zt6IyPY0jn3Mqnr1Pr+PYJxuylZUWaJ2ys0ndAm
mi3IDubpuuy2bKGuMA/Qg4PLaBSNtDZ5X3ndvjenn77InzuVuUIv0SYyKX5y9//9RaZIxEYMmtWV
argXLb8sh8qp/dc4HZ+02cr5O9+m1I6zET413/7fbzh3QWVBV01R/FqR4zXQuzhgNhtj72O+3xX6
srTyfpis5T8PyRTBmBnpM1C+l7++tUMdZ9KUM2PoMS0GC87/IikS1FnGOR6JLtGZsyKlccNOtxZ9
wygHSE7k6biWiTJiL43SHCLnZLHlndt3oWo9pjBzZI+wgQF5YC0hcPp5Gv5utiGGQpVoO3xTljH1
ygTh18UoO9utQK63UBSv3EqbyPn9KP446397n2QF1h3YC/OPzk3CTTJ0ql/uONwJUgsSOS5eW8qm
ICFNlDVJ+NYmbyrgl14AV9WzI9XLbZghgPn7wDDmN+DrdMCDosmrSgrhJF/WOauVATz5ZexiMsal
A+jfBPwAgZLwqjhE+4VJKm/qU8Bugi3B2TJrRzSfDVO9pmhr8s/Bx7oSpp1bs12KWCBBTZPROPFL
Z5FY1A/aQbO8w9jIV3OgmFEwGESleFWb+MFSmkta5K/WIO4LQPVkgeFlqp4rU1uVPslT2ChfKVVT
grSuk1TeK9CaCL+awcOfYU6zPTBTZZXL+h6P8X2ngIApjGoXtAp4CwJ/CI70DAPgqf6YhRxzGfYi
itNBBGsp7wOGw4IMU1g7L79/NvSUkFruclFSUQnyt0j8aVVVv332BhVW5j+8fV+39pVXzyWFlJWt
rLYZsCUz7rY9Tc7l/EJUfY8+KBhdTSIFfCApjDsdWdI1qrLXyK/e26DeTKJ6FUJ2mU3PhF1W5QUW
x2lSq55tqWXHVfAevUkWyJE2QJSgjyccXm4OiyyeOVNGoqOMFvSPjsFlFlptdwq6x3kuVgz+SISA
D16qwK3T4STI/fumpp9lCD8sA99tMCRR5RiJwduaj3H/nhUTox2iEICIKzTSQhqye3/wtqT+SX55
y6vxVSzQ6njJ2crHH8448jdLkMRkOG+aadYqX/f7ssRbrWLfdidP+gDX9gTs/8GQglVpZZeoeGkl
xVXc8VOfjWUawp3gScyNfe4pr2bXXLISoJ5Z0PUr5kqVUw8IKGQvW1PvwVJlNZegSjZ/f1e/m12p
aUk6+332Y38cuztoq0Pl57nbRyjajGxTttR30v5SxdlmKuKt2BtrJcChhUrzf0g7r93GsTZd38pG
n/PfzAGYfw4kKliy5STbVTohXA7M5CIX89Xvh6qe6Wq3d3mAARqFdlLi4lpfeL/nHQteHDqSRa+2
91mDOsKJGJ2JrjH1fEkG81vuqq8TLLjEfdDy8TmV6hc51aeXV9NoS9KLIaf7ePqaipfEtSvLLeN0
h8rua0RDj2Ej9qoa34YEW0U2rMYk3Iyu9aWv0CeBNc89V551zfLYq/++ttjy+kaaFWsL85QlfvAs
MPOSu2Zjlb6lJPdM1u+iSX0VmfpKnXoNsW1T9MHB0tt7RvMXaeMiYwY+bajF1e+v5GfJLi+OdMYg
BiNz+7Dr5vivAZznSk5N+Q3c2HqcrG+JxXYZRs6C/PRSLagthZZ1sENvZw7h4xev4JO8iiujeoZr
k2C5H8NA4ZhxkxdUl6qxu5+vT29721ACMW++mV53j7n1Y5nbl0PqHrDu9dB5lInxDafC18YJbzGi
/FYA2VewrGWm+Iu785PjWDNQ1XiGyZn0j+58B98SD8iqQAndkleXb5ZVHTPJAorD6tZti6+awZ8t
FgObLd3SdJ1078NiYWUEpS6nYkt1YF1jEFfDM1lAXvWFHd0n0cg3hy9u5/kafzh56derlmHQgTZ1
b96hfkncxdQPtRpQvGJi+WlCxzgwG+40V2FZfFX4dj672r8+14f15ilJmpjmXCjz4GPJOGDAVIPU
RYajxc/VUAJgc5E1msYmUqvDJEqHIRx3744eN63tM7J+nIm+uemsQ/p5tRgv1NJ8AlSf08nHnQTc
UjZtxGyb2zvqhVTEkZHYCIS+0VCshSKxd/airY9n8jESzZz2I2w+8WYW2hb75W1idWBXkulCRtpF
VTirouyux/g11J2VJwuUdM7OZQabkouOe2BTjhu18vai7g5eDvRFGTf1JPF/ro4pAJ9WYdSUAdCs
u8q78cJomVKr2vckaY6d5FWGxWEoIJjkwXRvZXRKdA9Lo5Ih7WXsgLDJ8PYVP9yLaDaeLU0P5kug
fsPK5nsqbUwM24UyGuMSkLY3+J2KSY4BkWZdMY92Jlx6vJW1iUqSaTxzZ6MJcpKwWucDSmk1fxZI
s6gsSnywmv0Ujhks1IJzxK5w8ilZgeAFNqaBvafrhfGOO5hJUFotmyTsEW42PWw6QFH9mGAQ0aZ3
bU6QaHgmYJBMzXiImbqPLBFWgnWIBifaQBZCMk4Fe4EJwzd8NgdsHIxNgS2Qq4hbMHrM6LDqJ7e4
BXXuG4J4zFGHC1lwFFpQ41LmhTu8g7z0zWM8yInl0Q3c2RnzrYvL27AubhXZoKUI0DyZjLSXL9LV
nvSMucUiLR+T4QKW4cKxwd3SOHhygCMFgiFvIMVetI0sHisNrlRMrVrAAUZkrRvlYl4Sg13deqOz
d+2RIVJe5LwPAEnfoG/dGCncwyC67OP2W+mEg1+04+b32+Wn94/mOBqbg4Fs5UPCaleyakabDUmX
gV/b7Mj4Yo4CxwtUQuZor9rJ2/MWv9gHPwtSqH+QvSKmQKv04WmtaIShEmK63ND+0VTvUKQ59fzi
i53o0+PIIsI06NjSRvQ+PI+JOAh4vVds+9Hbtn3LTBQk+JxpXaopJXK6hYijW6/Wr2JscSrt60jh
sx2fQ9Wx+Yypwn5MHD2RV7noLToKzHBkFYrTFv17r9iXfPuAUICkz10E4XTH5r+KsNb2QSJeqjWA
ZJfiI760l01T36Q6llquvQ9ynQ6WBSw5wIimh5y5yLWCW1AG2zArXsuwuWujcAdXfO+NHTAF3KY6
q2ZCoaCaH2IUEjJAnPetP5b20WjBwKVsl+049wgzZanX0EqjcZ50Usdno5i22DUj+naWGobJeaQi
5H/VZYowp2MAH18vTMrju0rc1m6Jht1kaEBtpuf5apaQwZj/GlLfTexHUqk0x6NZjOCzktsa3hLk
XiKRU4Ap7M+OXcS+YcDR87UwplDTJVcuQSpeBQk4BapQMncaX0863MprMI4aCOEMe2MsP3AhQKDe
ZOKNQSrApCps7qEDy48wog9NLA0a8ygGHExHNP+OaELwDh4T2hocCnqPTmfvpMoQZVaHi3ZgxrZL
HqdUQN/IZ5E4M59xwBPMWMHf34OfnZe2QYruoXdjqc736C/nZaxKKy/SroB+SI9Jf8jtbD/26ibV
sKv5Xz3VxxStE/CGS5CP28iBpFjAFy6osYNJXPaN8sXb+jRKtsmr0KUgRyOd+/v7UitdlJVZ877S
rYxw0wuLVTSU6zluT7Txu4Zj+sQkO7jhL97mZ1EPVRpKUoRa5GEfoh67RlZQZGwvA21fCOh5zshL
0xycyNtrguvL17//YD9/RotK/mxs+o9qA3Bq1C1wDLd1UjMAVh+hyjxrwfhUZvVbwxkC1Wn1+6c8
bx0f46xZH0utE7Wy81H8M0kB1R8HhW0yZNHSxOSwQ+PIsKWH0ahaL6bGvpewmfCC67N71z1ihI0g
ZiRGqPu51VcyY97cKhxUkmFX5kzzhog0njbeiLTBUkqoEziPOLm1TxG9UegKGIqbLmzh2MsJi+Yw
EM3ScbnfeqbS8Bqgtr3v4Oj63Cv7OIYvRfNW4kp8X2cMxjUw4XLP2Ja5/jB41U2hFOMioBKLoNmP
mgiasKekvo5/ArXZnqnjefq8kkCTEABiElYuyT6LJRz/74kLdcICjvf7T/XTVcuaNWgF0ZpGg/r3
VdsPAV5pkZdv+0q8ZSMGx1RSgukCfN1BN1dN6yfMO05fFTI/W0DwgChkUtA1/5EZyE4ZI6Hb+RZC
9Vsycfm8ST6PWfOczxqMoRa3cH+Ov3+zn53+dJ5QvKvzP+fo+pedR/XqFEEy5MOUI6QEV7P00GnN
R39dWrvE1a6zsjrO8cnvn/ezHe+X5/2YPyeTmXWlpeYMNg8bF6t6OEPy0OvaU112P72d/2bt/Os0
g/dJhRoXYhuRGGkpu8KHUnnTuxh6YMq0NYrkbhi63o+RrYdUY/U6a7BxEe8WZm50n6bNqEbMsrsw
M6gbalzoIJDOwpJbI3zNSuhHtj1cJ6FxC6tyyAMAp0aGyE/RXkObWSxpAssLrO8JGsmVriPLG7Dd
kzAGowRwjjU9NC1Ikym9Z2+E3Qt5ah0VF8S0jEUzbSKZ1sa57ek8XGK7iYrtE2N33iEtmUaqFPIN
Dfz1gsyLgnFJrK8UR2w2JCMh1J0DbRN2Fh53jcRND2NIpFSrwuq/d5PZYwJH2qM11ga51yGwQ0jO
PfBLPE04ghsYE+ky1GEIp8Zwa2bRbo6bq9p4comIB8nawFJhFUbDkxlO2GA1x6RsD9g9iJWTKvsh
tVY9+NlYid6VqR5XVtTs8JhtDlYd4RbF8CsOvV8cMZ/dNN5sQE3jgbv1o6gzy4REdymoqwuyq9J4
6sBRNKr5ZAlrT8P3qcGi7IudXv9s8XpoMpiGcGgVf1xP5JchvoVsEHbmHHSA98huA93X5LKChBvP
7lDa3IKTsbe1gwRLwzw4DHGSbMMkv69b2ppCp+2b49qhJ+9FIL6ht8fcqptmtES6h8ULL6EFqA42
a5V1jABrFjSI39+Dn0wKmMxYoPPQ2W6oVX64L0JlzNBUZjCPgnyNfooJd5WK91BrBzPnXeG/hTk7
Q33KCH89VSLM9jwPYfZYUiEPGURUvGbTtezCTXGPqx76LUadNrgWMIkLvx1Lj+yxM9aBbQCPFxAv
GwUDikydraFVfF/jLtr+/k2d60sfzkSifUubgymX8s+8Yn7Z0Tx7dPNGN7LtgMV9RVEdlJp7bEq7
W9b6sNa8QPhlDjo817VjBF+BHL5gvDfEG6Qp0k2ckgZArXQj94t96DMhBqJtWkdzlOD8ozAbDtYk
go7NVrjRZRtnz0pW3UYlg9GWySByg8dJDcdbWsMR+ON1NDRXFq2vRReQeTbSeezXeVS8NSkXCko9
Mrf8bcStwOl5iLZw95jWoPYxlfcvPlP1kx0UbQRSAQRuNHY+djXVJAhtykY5+uwaI6WUeb92ZNsI
1B3Oz2hE+HSHqYwv+mjn9aAHyiSdrjwVdkMfvapjpV/TQKO7nUEMMoLZn7OtUL1p43M4cbuM2Q/8
IYtVXzTX0FHhnuCs6AlqHIXN3WLFneIncFXx7eRmG6GOW258x2YFoLIonW2WeiZuuwW5lGvsSh2H
HCOiLjx3vuCmRDsAakD6MgoUXTdzTYM35hTvnmRlRGgNPWWlVgLlqWLcuVb8VCBDWhitqS16Qazk
Ku5l6r04PVuwnbSvoaX6gUU0U3RbhGx+ZZ8glr6FQbgbQthPYWL5oVHezudJ5zxgg3mag8ImM55k
XR+1tn3V6fV1fN3Fukb3nwc21OYYEfP3fXfhiYYGebSHWt/5Ydy/XwWqcfA4DUIzSTdUCxlJryss
UzznFjtk0keIgGyxHcwv0WynbOaOjuqpKMeXL9bCZ0sBQZqhIlohqf3YVRtpJmSyMfLtkJQZWEhj
Ad73Lg/lsCGf4/OJvdvOVDDxnPcv5mzSXPtCWfJJ0MKAoIvO3JpP9I8FXuyuqyqfAzSv5PL1mXi0
HRDDnVfx2SAn3XpjtZqYI13EsJa/uos/2f0pldDToYxLhPix+l7QY2/7PC62aYuJpCiSrVnCMHMA
3ftGxXhVyTDSpWvdW9wD6zyIgIfKbSBKfJ+jxt3oRXII2kq/MMbZArDzgBDiy6VaF107BFfQMn0M
k46xi3EoscWGqIaYsK5/nmL/929hkTwPfb6UAuPVMGo+fPmfV9iylbJ8b/5j/rP//rW//9F/Hsuc
/377K5u38vCcv8mPv/S3h+XZ/3x1/nPz/LcvVgW6mvG2favHuzfZZs1/DavOv/k//eH/eTs/ynEU
b//+4/mVSwCNmLHnl+aPP380D7cydudSovnvcdj5Gf788fwW/v3H1XM9Zs8FHaGfj/fLH709y+bf
fyiO9S/g2bNIVKXyTHGdJdK//fyR9y8CeOZkEKzN6g/KXkVZN9G//zC8f1GG4lgiJTVs5tm4sWTZ
nn/k/IsQnAqVzUiBozqq8cd/vf+bn0fbzwsXvpV/fv1ruKt9LDh5swpinv2jB0JB4ePtUahtUudR
Om3F1GIT300cDqaklwFjaVRyZqkpIKVEqcuq8iw6xlhjZanjLtwKbtJov3oo7M3Z0tPArOGXj/Kz
F/dx++DFOYaD2aDO2/ynPABhdcRQNyg+Rba7WSOMxRPcBqvpr2mjow/I68fRpD6cdxstd1Ab2ob8
KoD7WHzkRbikdszWWpxo/wjgGiRwXWVFw3ZsKsyz2CmpSfWMyAg+FCegkJ8t8tA4MGj89gN7Zaxh
OwIj5UlNeYkZDHWK5velAzAsaUx8L+J8KdTshO+7qeA15UlesxK5X2ln5w2O8OXX8GbODtl1GPdx
dVbax3pm245u3I1Og7WAA4CtfeqcTKzYrLZZgLdbMuDJ6ubx3okS1WdQzfKh73X29D1WeZeNkt0Q
LHTL82c9pdBe1aRGcYCrLs/HvCBjDQbTtp2mHgc9qnexZ2OvGnznQzKYLWj2TsHT4Cl923gYagic
PRcD+26otuA+Wh1n68qNtzFFssW01Zx6dhVv9RWB5Yhle0KUm7EtuuJOR8a1DEwNH75pRuwm/Wp0
oCN7YTZzvyuM55dukV4N0JwDNe8ZCVEAguLtIF09AeoUcDZaxYXZivswVG6UIQRXWPI7WW5zZQqQ
Eylmxk6sb9OaN58FrksEIk4OnJtmsCrf6fINnHDmpiYr9S2muG0Q5r5hzZ/k/Ns1+Zad3ACopu43
tTHAyZA8RgBKliZzRUC098IxVhpYW0C9MMOM7FtYODFMxQqgdmACE9HDdy8sk4seP65F61oR5prt
KezNb6VLE6SaF3gw+2ExUaCCezO6pUebvo9LPrt0j5rmJVPN1DcSN/VHJfSQtV3z58yemRbsd73q
AbONBGBxsbQN0so4eTTxsfWxYwdJBurKLI1LJ9HThZzETUV9CNhdBqUpsTeFh1FM4BFvyZM2OxW6
16apLKpKjpumF3CJQO5ZAjJi2oT5Qgr9zXaAvDYKwArm7YA3IF4636VKp77TjltIlyfhdghdayad
0yxz+idpJyeriA5iduLx0lNNcGdUhrMMcu9ICkoLK7KWNG/looYHNIbqduRBFmMd7ntAD/E8ezQY
ydNgpafzT3KNy9RhkjhY5j2TKZKgErzURD4u0wkkJvSMLuroNdsKQKBePpgqRNIxMR+VMF1VdpDh
Lk5J2ixQ42Cx11R8do7gtq6m6N0R4SVF5wfGQBe2YsFpbUuQuC52X2Udr1PXgwmlUyWG6NcrNA4d
No+a7Bcz6uoQaCzEoicE0rCxbEzaXlmh0vEBU9aXGtuycP3zOwhj2INlMd6bParK0GOlJjWgKbVD
vDNf96kz33sbmW7dXxpJf+ynPFsqWkVRm0tXplTiJBmnYFuqFZne9ch7gsFnqhZifk+ZP4AeWRhQ
J11D3EhaeCvqUL6HhXQX8wiji1O2mVarFts9bKacEBsfALdOiLlmWpeZb/XT96SbCX/qzPiLuusp
hoMnB34/JBOYKljSuCMGFf0tTxmvuyl7pOdPi643fiDsZux4HNN1mJcPNfAndo43KCUCyyEFMmrf
PxYjUh2hWBpcNUDDKnCSJJgFlAarN/YQ6qNxemBOn/w64w/zYsRip2ECWHpcUrfK+Lz45EqVdEHS
IVmrAFWWTV9eouaTi7hjKXGZnShkimk+aCp6I9jN69eh8ojy76W16EQgdb2sq44ao7Z0GmAbXvvY
auxsbsIs1PnaiJb1UXrZaZxUknR3g0USjPZ5zKLlJsEVxcOJmyeIbHI6TWhXqmb+qHOOCLwWce/l
3mlHSL/JwO2cXHeIOZYJuPSFmXJrn68II0QquT9mg4PyZg3RXT2wR4zw+lyTVz1kSb6Mtwh/KdyH
vLsCPXChA2EcMh6duaNNDvMtKrhGJQWGUpyXKV0mdN/MRJXAA53aH8qHiezMHOcJ6/SkGRXGvvMT
EaVwRw87qzV0MPl1vMnU+FG61bUB2waAG5eds0FfhX14N+l4aBUTt0YnsSTznhNywLIKv52XyNSz
m2Vq+C5LIDxZpCKfC9eu1kGii+/IvNwF7vMnL6vhBWrpu65yAAnJ4dEmjIBrOtYqnZZdWxZNlw4u
ngwBIA3zBTRsuni1n5beNc7RpHm0zgHe+8zJ9L6Sj36j6S8hA3ML9N3zcJ+4MQLQUMxClLwH3icC
dX7YtKCRzCeZzSCIIbg4L8xg5PDG2OUdcx7VVwC9jgaVvHKSP5o4oCCHqBpQ0f15FRke2wo1sWcj
ggtcuysn4JRQdS5nNS9wyRg+1fn8ctRxH2+r2QyWMVW3nViwNWu7xupyqdjlSc+wTB3CdF139ve5
NuTpbCr5vEWX9eTnOeVBFeBiUUGCP/9M5GKXhtVLQT8HwRNwahg6EJOqlZuzFU809s6zikozP1DH
+G8RP9rzM2OqzMBzep0bxUlwrFJmwKAeM/QOIAOgSWRFpTBw0/PYkplQddnkufDoVxmJnqZFGHLu
JFXig7C51sxCLKlwvdKtZhGL6kHy2QYurrZOiwdNZfFlo4eozNqTjQ9Lbc6uSYNUlzFsu/OJrTEr
4Lde9JZEck1HrPczhvmWVm6AL7ceOt6937n56RwHKLhtM5/CMck1WQBgZ78vDiO09GXgkP0aw1NT
cagkKd3IUabvqWi/C9O5yS1laZXM4WDcSQ8KIGiSvhfDkVpCtRyq4KQMLK7REXPofNmVOHZz1HIM
2pscDd+iFWxk+pRfFEDHIqIWf/7MDDV87mLAMXPooeC5UynjMlM4hSaVQBrp6wuQpdhrl3/eFnym
MfZKDrvNQkg+3J8hiIZNYVflM5adIqFkWTQYxo7C9kgwr4WBM5NurKOI2zzsq/uumR49m0K0uQBm
dDDSYhWjnluYjIounQHAGUnx1rQjX0r09jgt0G0NlBU9KcTw6VVtHMZKeSUpoR6Wcau0QZNuMlff
C9ObEU7DU5hhcCLmbZVhHEnsw6dTl+LE3DWbKNNES/1gS8R4BhY5589CtmrqixyD1ZIxCgxb+kWY
E18ZFi8hGXZINrrZ7J2/7IMFxZLZ9pZ7WQl5MNMZX0MXyZBtspFSMMZaiRE5bHCUN89EUZ22A5bc
FfWNYA51l+oUMqWqIbcLTeWx7LN3x+VotTzWD57hsGS9d/KNtSW8yK85gsdC/wYFgPF+GL3ovWSE
bQqR8riZ5jh+MPEvbbLj2RDbwAaXYyPczkMpUmdXVqiJgGjE+Wc0t1hKEBZFbKDdGFP8TJEU2JAN
dXxvFoXMX2Tb3ukVNaiKqrBvOHyuifU0i387Y2Kw8Luc91sGUfaxi2W1OSDvaPtHKgt0ybv3IOPW
QS0GiR5+GLdgtoz05roh0MPfI3p35+fPu5T+FNI6te9XmZ3ftHV2SpLiRijYpsQIBINZ4HY+R8ub
JozUrcPYummnp2x2oitKziGlbnZ5EingjFR9lbfmfsRUQTUHdR1qrFVpYLbAmOxJS8vTefl5HTR9
iVt5id/QVD3nEyTkwb1CVsMymuO5cshvzmFQrH/PejCO58040bDHnWOQ8yaeSA5XLVFvAwOmZptq
xD1pTTkNaTaXsm3lg1djn1DQdl0YhXsUeXwzFPKUCLIanfLacBiiB0NofjgRZnghp3OuzpAomb6c
Y1/HZqoxUDjDDWWfd8TgYtZOsh+AM4yzd5S43N0E3JlMv3ukNwutI4S01WAXtzEehOkpCmr2SzvH
lMAEYA8r0txpY33jTsG6bEfOP5dMO0kkFc6UGbs5RJ3m7X9KmX6q7AK26BxtuLTxHO170LHB1nW3
jaR1SnMOUnQ295mX3hbYtBACZCdHmpAZ6yUz9OTu2lLt3WMbe8ehMNgjG3vfjNbpfDpOComrbreH
vI93FSE4CUXc+Il1g+37KZZENaUzvRKg+M4cxWd5cKT2STDIex/66NILu5tujhu8HEh1CEnJLZN3
rhBpCOeeZabRYuQNMUrF76TlJZUPgoDqspY208EE/2FsPevFWxuzSUylzVgqcOeNUNK389p37D7e
xEHs4YLCb2QxwEgHQ+aWKKZo5X0OUcgp5vMFX8uoiL/N8QKjw8fMJenuYuJhw06B1/LZuP10FTO8
tbCG7kfZnNKKA/N8mafoNm0pEXtJODGKH92EmrtFXXLZR+w9VVucdMlrxcNpE6O329CcYQpJvtCL
mG1M2KyT9zlFogEzb2j3/cRud17H8zlcmeZWHXlZeUvYnuY3Xe9e9trtyIwbwSEh0qi3b4SaJ/os
7VrS9Mit7L0xEJV13bga6znP7SMK1CFkOVK+XawMdz2cIlRPl0LN4ysh0r0iuBAm1uKVPSlbRam+
G7H10Kjuc+R5BycrbzKb+6vU6I1ndvZaWE63oSCbrq9TlS2m6o7xZAs2pb4DLa7MyR/aUA6bEou1
oF9Ova9beFNP1B51BzNbL2C6zEv9c1A51wA0SbpeWggnTNDq56SzDNc2BVfCPAJCTcRYSAXfnHK8
bA2BH5RCaIE46cHmgFx4jjKQf3FITnRHy7wEn24ay7LSx42ItctWeJD4A4b9Kk3xtlFoXBeZ994F
DoygPvOT1ErX3g+9rJpN0HHXtGGwHjoVPWdbXHJYX4YukZicsgt91gt69cTNbtmwRTHs5JNBW19z
keZ17jjdRdUlUCttUPj0he65Gcud5cVi1zgCG/khKwO/pH67UIscZuwwOaWfuEBWPSY/wR8n9a6/
KbKoVFdd7mprj4k8Oxbl7q9/BIHnTi0YPlv0Ov7dIixjn62Bb2LIY+aOtYXDh8dC1T0Y81OfX0Sg
E6xsaUmVu/M324DxhdLR4pVOq3+XdfE1xWR7rY5tt+sIxHaOhVtDaDitn04jaPlWqYrd+R9V07Fh
daPtX9/6+Svor70U+ar75y8qMuIPVT0mAw4gzlbDrw9z/uu/fvmvB8M6ssB6g3/O3zt/ef6/v77n
nR/5r2/+9Tv/3+99eNQ4BxjbUan58+3l5zfZWQkAuL+e5/zypAPyu2mw9j7/4PwPXsu7KBlLqoZK
LdGg8GppOJv5rx+K91p68XBxtoHSVHRBBl5YIGJzk8mMGqnbsu5CLkjXBxKys1Ew3cjXoWPftsKt
1oGWF5Agpb7ps2FTNUW7U6NT2+AtxGfZ74IWTv0ggwFjsszeteA5acK7jb3jdVu78zfP/+DVHflG
CAfdCg0AyBSSyOJSZHZycHZhlri78/+xnTq7ePY6HxqNwRl504jAXJeYPu6UWug7jGr1XTB2t/ib
g2GxyTBpgbyknL8iIOG4CGd7+6El+3Lyla3l8D0yTFJ7Ndlw3/IGVVKRXOlxiIB6UHqALiL6VnaR
poArBcJCz3zIFNt7bcdVMho7+BEYFiDXWIbwlTUdxIZl5/YKs9WrriSVv/As7CVcNUg3lY4yKGDe
SIeksJ5N0JroYEmYfRG2n5zRuPi1rsFNHxNASLLODmZd2t2KDpm2JouD4mZyWdTeIVBhGMcPoRru
+gypGl1EJLa9m/tSm4ItPIg1/khXqd1fxjJGQ+nYLzJIb4Rh2gvkIS1o+omUJqPciSPrsrUmdzEF
4fXAxIbRhjeTghRTKbFPaPX71k3TfZ/FIQedW6whI77po/niFri5KRUGGl2fv+Ltjjawal4qJKVD
N6yGKsP+2hKbMm5urKQ9SKERBefDJcpy0hWbjbeyeqA0pntBm+CqaHq/kyBcC6Mf/L59zbSxu5NS
GivDBNYgcmeFpgChOgvCzZxtGWjZxWD1iKhxb6kzo7wecszaWEAONTNnm+MnvWgEc4r53G63oVvT
Q0up7UCN1uvobshtm6AlNfeqVbswqtCxh2aLjZ1Em9W799bcX/aY3dQjmucF81P0CXDBAF63nJB+
L9FSUvPNx0OXK9rWSUaakSC1KsBuS7NBLIM5X1UBojBlt/e8plzitDdeoInzpUAaSvUWN5LupOF5
SwWm83vvXo8pQzMpttf7TqNu21+KxnDRDLgQxotqKww0/LlNkimC5pVXQL6iBd4mNQTCahxAOiZf
qxg7CUoaLvr1jalGDNUzlRzitsfLSFZ5DJwtjJGteHp5SCfnEp8ixBdE+MibqcepywQYfKc21oWH
z5vRgfttpXghNdyGQj+ZHI2blEiM/rC6aoNUkMZQQ0xqngq7WMqp0RpdxD5SXffQUbtmASFRrVVG
oqt4rQMpt+zJd/rSXFuyYRDU0k6ulYX415vXah+sC6nAT5caNg9G/2g30Q1lhAc7cDetwWaBAd9N
aXtXueYcg4CSSO0yk6XF11Lpx6Mi1R8krpRU7GTfKuWTFrUI6pz2RkjI47D2lpkpMCKJO/ei8Cq4
PMmWqTqcl0aGUCmhHpwGp520ZzauqXu62MMFmcoPSkM/oim56jRjr2QMd8fFwT6YUdIyPEKfROtj
DmNalTK4VDIwLjbjlcWAM32ePmst8+lShizbgKKNdigG9LmNTbkqtHt44ioyP+LybV05T+PgZNc6
hr9zda6wJ5yZy+ot93KAzkRGkz5epgVVhBwXjWAelkymofanwL6pDVFvK4YjRz06NiK/8hLMqMZ2
rj162nXfdVdj0rc7ph8wsE3rJYVvbtQsWFiJe+HKcDUFAmPUfopXrcD+qMN5ktrCRWRJnOcYlC0y
3ED1frxIBiW+aPL0pm9Swd6ptasS+s/+1uhM616Jyc4Su1sHEXBM/EiJYOC0NKP9aJkWTpvYQpC9
lLJbKS1cQ71/HEfvhkjO9zosNNGmjYvC3UyxfA6mKytPjgBzNmx1x7jvl+hHlnHJhAHNvSXAkaem
o95bWdvGNnYeNge5PgBTVLyFRUCSliEz+0Z1L6B8C1pBwbhFjLqmeUqHgxxxpmlFs5W16MB52f6k
OzdqQIqTcoi51nCbyejFwBclDsrDiGrWbceFShRfDTly+cxPNQzpMefrQeWpZvuSRAO1iarUl03u
4Ttm/TDnWoZChZHSOp0SxW/wsxTBYZL6lSjFsbG1E/DGa3pbNrZVF0GX/0DGs8VR9qhoYbK+7Fwl
umxKY6Uwo9CHQNW7/LIRJaclpIZsNTC/GYv6GoThVVSlx1Fh2/DK8irpfLPTf0Q6YbBe1dtC1R77
UL917GodNlx6RhAoa1nVwtQIy9EoHwZZ7dMkpA/QApgGgM1nntcM+k36N20QN1oWXupxf63b1A8s
h0L7VOq70mz8OMNGSM0u65BYDfdcnM7ChDHxSSvwcoooU5nJ5MvMuTPIuRYd92U2YUcUDfDI60dF
NfY59YjCNB/nSzM/FOzhbTWzV6iM6fVV4n4zAdSSsaPLqrvvgWu/DJVzhMjgoVMZBuch43K0g/g+
cg/1yPZdDTJw9MNisAezaD/ILDpeEXqyzLkIJ3snlHznaa2vpZlOzaW/oga/MBkVcymBt0NzoQyn
YYRQb1A6zdxqBUfNZ2jvmXrK3Xg3hjjChyp+VVQ8zQD4foYQP5q8OyWnQ8G21GyyrCJV3U9KMfk9
HzwwyUc7dm6lmz8XU7hryhuXok4mayTI1UlJGO41IuVZspM1CZUlYJD4XGioS+jcXxkKszFXzaBf
9grOVXWCKFOr0rvBGt+oiT0RqviVEC91vHcTlmHBcbWkfnCB6h/0eL4fcsQrCN5VT+6nqQrWtpZ2
ZLbu7UiBw+mtiAy7x2oVIHeRJtUy05wbcyywbyOVpCiaXwbQ76iOWHub8prm1TuFm7k3903iMtyV
HYirQ3+05eQDTz5Bg3sTA0z1RuKIroW2r2qrKlesPYaM20QU7AZFM3eZhN+4ww+ZVj9syalfmCxC
NaXFalFUFpcgelcaVW4X9VDEyO6AGXPUIdBDu7eUFnazQSFIo6zwe6+w1mbwehARHuAQuuoVZiZy
15p8tW1A1DqRxEq7ulCc5MEYyY+qXN/kg0l6ERUC21xSqhyertkbzh4rVYFB0h0V7ltb+X/Uncdy
3Eq2rp8IHfBmWt7RSHQiJwg5wieQ8MDT3y9TuyNu7x3R50zPQCGaYhWqAGSutX7nONu8ZKP3CZEu
bSK53WW6WLn1daFIUpOXYgf/gYEy7SCykXoZplNuEJYwF+6R1e+nZcWvXmJkx74Z3wccTg7Ml+ZN
Ow8fNQBqCoPMyh7ren03ZwH3TbCnY+1MDikhBwY7tuuSdFS/jTbXyJRXb0PE4LSAKHoQ2QSrhnEb
m+udvRBJHk/D+0LG3WAS/hXUMt2uEB9UFO9LUrp8JqV8Mcblzs/Sl8rs8ZAMiFZbYdz003DNbe84
+TbpG/ZDETM3CciBB8LL9sAg2QaC2ScuO+Vm54F1beowfZZe9DhVocrW8Z3ih7tSX1Pr+QFTqaWi
Fy6q7EuOQ+AUuyfXbt7H4cHqt15o/ZAryCv/FngR1OvbYbJB4KaD7yFbBX1Hlz0dYPBuwHiZihFt
v4E7xBjW3ZikBKs/C9m77b9+l8321qW8bzEEY5cDfCYWigvE5CV8nl49W4bORzbWcUy/t7Ds/v2n
dtqwGkEWUQ+JwK5m6Me8XO1FJ/UUgwDnjOPtEgz7haejklff2o7YOdnLigciz5tIPOOVjogHx7zG
kGL8H1sFKyFHNTsCec2wzYpnYm/amsEcs7NIFAeLDalJ/V3D1w7cKv21+h3/GmSbEVcObjYYm/EY
ilRLDvtW5eKZP6ZTWxsbxyHtjf8b4F26Cug4x9bgYiRBK+Lv9a9wbFRfq9sx4nlyEd2RXXtyavja
GKQ9sA5tLSZ2Y29+qgMTeLIBUTLmzaYvTW4zmxsPPX+Biini27GKGOEIbpxj43qoUG242yoTpbmk
tdipY/U6WZKoGH84MIPVizftsNdvAODaKUhA6R9mKXbq6dRxqZc11NtBYqnfO88hvWNCt6X+Og3N
hxYk26qYmPDQdoq36uNRb099hP9+qxFHZc9Uc8zN5EozgeIrA1irZ3fP+n2QOVcbP+tAwEgE36mv
1WNq8H7T/2HStrg10wwe2hV/Ho5T4NHMSObh6YooJge631rMsZhQyDQ4qB8l/LruwpN6CLrG3TrQ
oaBqcK3yp3oqkzQszIy5V6vt0rY/plo8qqdUj4nq+3J9UI9QxyTq3+n9vw9K5SerA05q76xeipe4
m0YyRGme887SL6eezp8G+IH3DnFWtChfo/WEzzXVS773RX2rWjwPALFC5btoM1hscXTsHVA9bKE2
YmjlbrRBOhIn+4QG/+xwV+UTKber4TfHNDENtvvlUQP4TZ9/st0+GzOXa+VJjBKq5yTH2c6szNMA
Ym5PNnBwTqJSzyzaFFyKUKPJmo/nI3SEzybqTvMMmo2NUnYQRbzxJ0+evBZKtsxvMvlOpPXEZmN/
oVv4UY1zBeAePGgahCu5UMfqnk2SYZkCRVz57NaEQ6P865AULDWNfCfOCPlSu0rPTiKe6hHZwBrC
1sGeQlLjMG4oL109flH/qkja+0bRxBQVrIM0ZKOOP4wHK+hAsNhEMA3HBDUe60MW/IQFTrqSt7z1
cUuWo8eI2syYfK9UbGiC7L3TBi/Omr87Igi3vmzxjlJUYXaI5mPx+qcioR5aPYbsvg3a5CzsGe5I
G2eeg1l450VtWG2uPAQkQ2NSGli7EvNZj7tR1PDIOgt2xq6tqhsGtmBVCoFhYFduWxc8JsPvwnCz
U9TW6ZYZK5c3Q+GlWh77AWvkvKzvEmwHN76CzMweBkUnip9umxFqnNA92hPHL37XYQ1Y65Tv8Cf2
ptFTMQHun6fWOpkVAJKdmcXWjPeyb95EYwl8aot8F6twYMc9rBZASx8O9dYdzCekW6BkdvkR14NK
JRSQeAEp6iTGI9eh19HgJLXzSQTMDkTKoNuG17fpY+e4xj1IbMk2jNEA2qvl6Pi1ONgE75lN6Z6b
1ry2EcOIZSJxcFJgpmfXNz3CL89VzWFq5lUNVWxjNhP8v/GQzShdzJhZtqVg6MmC91bWT0lMkaov
9DAgmGQQ/r61Im+PHflwqOhklmDMjqID9BNV01FhgTsP6pJvDJJO1snLD568+YvnnBeDszqMIaZA
1I1GGJ6Et0x3EMp3wCregxlcotp4XeP5Zxau1j6L8oN+aUnI/cYvjGw/24KISTcRZ+LF4H8p7bgL
iWR26vtftIKqrwzgMXKzQnNTdDAh7vI1m3Zdgso/47qYTP+1RBa6bSYGp0PpHcaIumXNHuIa6X22
8JdB7m3xJOROHNJnRzEzJtboHLnAbKCXh8lwFDg3VIJRczoFBqKI+OK4drmDv10OnNvszYvrkOCl
6MlHSXEQFqmc0/yTirPGGmTBrUPU1x5vKCSf30wLcCKdyht9oLdd5pW4zUk8Omn9E7w73cC8ifap
21yGWD4OXXqz/PwzLO+iiNJIlq2L4IKps7oX4oFr26jmF7guw7bxWQMs/BfskSbCMvtbRE5pwpxw
TmFvVTg4Y1gGy0LDqQpQ1CypquZ4KPLw7M8+/Mm5s6j3gxKKSD9RHvU51WDHpcTYJo1SEwUxpZHr
T0BdI4VemV2GEAo/cJEGDdoSXI7y46NQjHwEfyBIfGe69aO3el8rGISAPQA33MAk0d/3g/Pq5TRw
wjiaQI7FWN9GX+7ZDg5m7oP5TENxiAMQgXogxrg+FPHjbA4McKHMryu8OOFQlakXmUCiRWy9lU39
0ZXeU5HCA1IsL7YOqkfAsrUXTIe4gStleVyGJZmE5m+Fn2lizjqyDvOiV8+BN8Gs+C5ZYnBaejQ3
RdlMBJVHg6kx+zlh/uaM4VXmxYdtVY9Ow7UgovTdmIgW7QC17SEPDuUUcD/PWCQM5s6L2fD7NSLr
sKcDNee3NCHOVI2BvBEmT5Z67QaVHNXQXDxbKzMiwTts52amJ3GKbZ6ScOYnECtxVPgFQcwBVEXR
lzAiMxLEGVTg4c5vp9M0lORByTK6VUZ4aDz75hbjV9SMGaNDLhB/pFknsEj5DgjKiKrd17Lu9mHt
PDVdJC+AbLusxozKt2B61LlXnvGEe3Bq4jp9+2czdD9MLOH2zkoNIMi2yEZOQeTSXyRbfAj+wIzw
9y9pbLeQ6qDNw+khLLFAlotpJB+kgpmGlu7BJTAb2eupApxrk+4VE+1jjvXdtg3AtIP+kzCa5z/k
qan7LppPY/qCT7lwh2uBNmyvIb8y8+9W2yLRi8u8U0xP/OIIQrWYmzQjhJquhTSSiA+F2JHcAgMH
8Ga/LNmnAgX9sHnt7OmpsCKGNfQb48LVyyAYyV7jf+G6+SpaY2MaSFs0dgaLf9PU0bd2Wr9NMwtQ
nYN9yihlEbaaBN1H/j94OGjRxd9ZwRZOZ1CrMd6Bd/6foqfW5kaDA9sjM4BDsQwaFAX5DcOciHrh
Pa2QQ09VxxjRNWKGZtFWcxfygQ9JGKDuih5l9ix8Mxu74irJjKuhbutHQzEZg4SyKI6Cs/7Oi2d1
uZcffCbykiY+huO9f7c4dDhmc8nLgf5tBI6MFIAnB3mhAf26Jnxu/51O7v2TTv7nbTsBrufBP2KS
oHHVVZPL/kSbdipZOObVuosCyKMGWzMZMXdF81kvc7jDSsnbyNAiitRSnIs654agk4MVQLlSw79b
FM0nhQmwB1n6pAj5LjtVgK3Rj1COEE7Cw+Dx6eldlAHblpSi61iyrdlp9TS2MTcCFOTYyD5V2ZSq
6xS7A+b+DufjD9deERyEYBQUy+WRKut9almx1QpX+YSkQK08h6bMTkV6bX7LbH1oDYyZ//uH5vxd
P6M45LxR2/FDvAz/keeEpKYIRsPpTkbmQIBr4ucVjBJHN9YyheXO7VNvq0RMxfrR9AhQl3PtMo5T
WwsNyy2oI3IuPeNlFMZ9Iu2DJses2IVu1pXFI/CXmjauvBZ9xyfncwmlZvqFMen7Hzab67yMNjju
SoukyA3JlJ3Wov2ChIlNNT2r2MSUobS6A//72w/+ec04OIK4qDBCmIz/8AZIBlnYUUYMk2l29iEr
d0YcJtsgZZuojAR8i6QaTaY3bUxguzC7apKe4XAqs0qRwBWbPF7iBw9zd0cGexa/0+qz1FXjuWug
WOqCYZbEXsA0qNWmkrjVxxLyyQjs/kRZ8YIEK1VwIFh/DEw9JjCiaP1DHfLyFMocbUXZmFgVTN1+
Cmq0ZSFMqnyG4VHOp8BE9r8umoeUT668eF1z9kMMHRDn02CnuMF6mXuuFRErTMgPtUpgIIfxEXle
xTFqYX8WH2YM9yhZXgqoCWvQYf+udlfgqoaCnOB1XSjbebSDx80AzD1LmFi7/35GCCr4u6gK907H
RrRCbBVyXgxh/nMB81DeNeVCyExe4ww5Uqwe+5BATBslWSWme3/1MTIl/2cn5HDxfWnv2jH9ZE9u
cF/f2H3ysqiLr1E8K2LKrsjD7rBe8/H444+MTLy1hHhGAvzqz6LUWWcXQ8BulPnesOzv5rT+CrLk
A+7ZYeqyZzsqP8OChaMynhh8sKG2NhgKrLKi9c1tVwd3uTt8rBWxwouMOR/+u1Q8Tvy2sj3xgdk+
Xcp9FRgvcZ/i0dIM00MUzPt+7a+G7M1DMdqYQArvKqzJu3rQXYsCXV0LTJLy1Lexmi9xNLb8RFjn
eLJ3WSUfOmZ1J1xVCwqvDjuGujNhk8Od3TUT48bSrPYsbYg36g/FwQ+kz7CTBU8xwzSdzelhoHvO
L7XityU1kirS/Lb8LCNSbELWJs+lCtRMKv17m0LOaY0v5ph8iqokXwndm9390gVlUjWPvgGC2YoB
Hxl1ZyjiVht4z2vc3lRfnDTZtyBvz1Edv7BSfqjWlC6apGw1G0rL/tsUed9is9kVHqnI7RgjHYna
I2PIm1ypuCKDGmGtR2X/8K6IQVT8Wxc58gEO46c7zl9kVV1tM/VpEuHQZw5V+EpQskhek7Y8aaZq
n36vk+GHYavnSukhUIwGAkmEV1WYY7nGfiy4UtYUxM4c6r1R0IlmUtxaP3guDBi8itWlKs6u7GxF
Bim3kMpvYZmew8RDCvuH3zaovkOM3HRmNdBHtvKUwSENGSIEKaMORaBzU2CnAocuV3C4dlfhtt/Y
cO/d5nmw4PPLbtyGqhWmkt13ECMP3eB8wb70W6xWoWDlxc1evmbS/qZv8LRt0p0nSKTORxgATYIA
RtqPTY7rJPo0C1xF0bU99LHtW5hMj55jsNjQ92w84qM8evLQwNYRuzGa54i2CA/9r7OsvzZZ/bgo
3QQBR5ue9jjq2PzNuMRFwY2fDYbnu9giUNwhX0i33b3B4GS0GAWslPeWoj/WBn+IR1aaTbch+c6k
3zD0ZZumV8tq2T3AjEonvDY+DP+8d7Jry4fsrg0kCSG+TdW6lyFCtmICuAYZfxmK2roO0NMwKdlO
U5E95vZ0JpVnOtV2xKAnwGhoWgkaQZDGyAIfsVqM7Cdm5B3dNX306C3PRuGXuyY2AQDD6TYt6w+v
WOynAr9erLduuGY/Nysilj54CbEcA4OpTIQBTJwy+J4mAfAtPkKMtwQD2T5zDyLt7O1kO+OeDp2E
GIQVw1Ae/Z4c6Bkv+10dzWpK2tOpugB3vSL2QNIUp6Dz9poY1CPrWfDD4EyQiZPGF1hlF6do5KEw
xGVdM3/XzqaDani9s5maH9PRgMgixLnqF/uyRutdKtxijwTm0RishqdrVhJqyF51VxNC17dmkeRn
ejI5TF73Odv81DOYMdQ4XV6gpDmXIOj++grY0MKG/mLY5pfVwgcX+tqpMR17l/rOsx/V6yXqXyfc
Z5kvQUUhAdcjI1J92QMGDX12rNNihq8ojauNfy2Uh/kk49W4ZkEeXNr1U3/TqZ/or1DUAYK2LjRb
seALHzoeBMDwboW8fnLdILrGw5ofQ+G8ZTIqbnMy4+2zVrvIqjygqcW8YvZ4N9D/nOppvU+CID+V
eWmhHBmgm5eSWAyDwIx6zHDuqD3vmo72IyQ676iPUh+FE+CgIZzus47hsMS1aCE/ZEAq4WJtY9rQ
bT05Hq7b49FOlvTslyX4jiyICsujrZfxcmZNELFpYmJXMji3AA/3jsoB7mAIXsPqVQ7Q62wvORdB
618bVYTEFirhcEZLjdjsi5v0/WnywmNgMVIpqDsBWuZXdOCHNVt2s23/cqa82OeD3V5d2bfXObV+
Ssjph0plDafNTH5wWCUHfHL3xTxa58AVgDlMCa+T7RJemgAbshY/xUn4WmQj6eGxCZ0lRnRU+Vs8
IdDBO/l1Wr54/XIvOm6XNLIebeK8Sa9c4Q8aXX6anxKxWpcwu6wcwLAmgsEQXiSQnMZjZ5WXZFj6
o1n5dMlSrt3FM4KOSYazGVdAlG2+WI8ChtMFgn1+zusY7jHKBWaEVtFfaAsLRCaXkJWajScPdvo5
Eqi8uLo589YOsM0rs/Q+gyGONxgjUJqxDN8gwLjOumgGcNGhRKnrHmaWIbZth1DfCdKTlnDVfc8E
uBg/E4zWFa/uplctobQZ0Kt/lan/4lbri64usFysd+Bkx8kGzkv67huJq8UhBO6DyV1+hBiOFOvc
70ylZ/BwAYdWgv11vNfU6HKes2OKoGrxMMJqix9Lklw1PVvYpb8NKKSB68hcshGtTb5xDz/qoI9S
E6bViGiNq8c53UFqvFipdW+55LkDqmzXIQL+6p51ndQubB9TUh3THLpVGUft1sD/WJGd8bTttp5Y
v6jtU3PIEb/A6m9Z+3kXuGjmX4kbg3LbFR+Togab0M4p09vnVVYfig+r2Oe+AwMdYRNQ4rzrkARk
iCDjmuhnNTWfkmXHrk8p7fNMzQQ1B7+ALqa67BEhOgU4XCO3BfE/OXPFzTDwOj3U50JCOjMGSWvF
T7RIZk0ac/Ohuf1jSuceZAfs7+GpF9PRGqbntc/Gs6hwpMuc9K4tp/pgdget2dIEYZziqm1r0ouO
8Oz3gURZBpHy0yH/eoN4Dj2ZQ38r5zXEMqC6WD3K17xWGtTIPs2GvG/N6DnxVrBK+5HuFm2IPz17
MHerMvtcZcm9CgQ1GM+FsnL3/ZJR1vKBcYvc9Kbc24t8lIF7EouP0MQ76QY6UGzjoQseYEs8TFXn
HMYOFlcftOdST9OUHjAyziRTPZrK0aFKFiQR5NoP9aWLmt1aOk+lGmg2Sl1j5MxjTGxDp3SgaHFu
ng1vik5/7FC+8H82MatcAhHj8jdvc1MW5NMzRbPnixM7BYAMkowk/j2m2CTqK2JNHWaRlJGb3G7u
KaKnjR62zDH9STCWbwH+Lxghf0Oadk7AV9AVF9POzCeURBx0d64G6CruTPUkEuoiPEN3zrCuSHSr
j84wDl1pvOkXSLwYQg/rgyPmfpN73bMS7bisD6y28k3Vnnp+EONj1Esv2an6vJPtUwF0jUiG2rdi
aJPntPWpUd+y1iAVYwq+lotzL43+LgtgQcctTOeOhAtiuSHVKv8F/Nk3kdkgnMnxR/ZxfuLQzMF7
njw81ZL5zcRCe28H3CD9xOnBO9GGh8ADLabPhEgS56Wmru2kRGBVrc6Q/zsco3o/+ll065UUNVNS
JDw8ODQXnE63iAZPEQXpXTgmv4zkrkZzzrT6xXTiz8ZYSY+EP0mImtzNQU1NPq2Pk+BYY1ylQY+C
fuuO9QMhEDtWH6Quc7nPjOSHJfgMVZXKhk32RfCxTvLjVC/Ru1lVn5aNWEDdt72VfvHxlRj75ncR
F2dLDUAqJr/oes1zsbS/RianjjrGmfq3CQZcKaK15xAjmEOC7qNa6/iyts25cmzoYngx02icJoNb
J4pdb2cYOE6NDuLGQbpHL4Wt68z5p56I4Mq6S4g03wYMAncuoLv+MTmwm3i0nsIi/B7O0T0zqL2q
l9Jx2JtjGCuuFZ+Akg7VyYcgZm6/Dlikduu1UOr3P2tZwome6vwjIuiP9L7fGBxKptENSupB4JmP
lflsHZaUTh6SOMthh26CTLTZmSiqnWNTDzQ4SnPX4SGyHWVwUKIV1Y+rlsRbaK+pyXiRIt1K+DNL
TcCh1tfnznf8gxAMKoWH7o+alF07SRvEM32Jo2T0rIVTWoFhqYtKLsaLIK1ZIKfWAzg9t7ZV1RwQ
F1z2E+obDBXglSZIfin8KsWncidRbB1u1IJB5GmYLWT2RDBqAEDrc4hS5EKA/WUFI1Ra1XUQeL7N
OtwXz63vUfdS2Y8WeUMhnI7oflj7Y1XbOJrBPTlnnQUZyw9BcbLyki2pYGt5GVyfk+Fdczc5W67t
bZ0uwIsYP7steTcGIl3jflz9r30j4i3mWWA8/cjU2/m5qFW2oAed+jbeGC3Ec/o19GR+w00kTu58
aFIorWbmB3vX2dk9Z1ErYs1sYScS0R457VxismUJGv1qotvTh+DmrLhTLN/d1ESfzs1tzO5DNwt2
V1akvKJZlC6q/YABrdlRHBSTu5fx8mgtFgQMVBdY3JIq2JjBhggm7qfWumiB6JScXG+gNep3SD0N
8aABTt3k2iO6PSe4EXwCzs70va3qd6c3Dkm93ncTN6pW3cYBeKUn5+Hg/Bii+TkyunnXuwjUslm4
59zEhpHErxoZxKGvgltDbAyAGoP8ZjGJ4cMDpk6ZPZg2St/4pG06lsFY7mz3FXNtc1tNI8ISNfHx
EhfNXxeKG7PpSxChPcBz6bNdps+6MOB/Bvg340OwLcvHPIMlRHQK0wNuG61Z1sqTdJVnVrTnyJXv
GnJbFva6sF/e18i65eZKmPiab6DCMxiLCsVSEDsZ5e9a8YZSlH01HX4E8foww9ue6uC5l/MrFpVY
xPnPUzzetbV3DFX/OjCqgDWGZkv5OhCPWO8rpfJScLMvEcty8LqfNEz8GiYjyTdpXTDyyWoI53KD
4iD6s/PlTfvYEdMIjTQ7KDWmvrsKZzm4sruGwoa6VLy4CW+lzuU5GuDQxf2mVOWd7Fme9S1XKURG
gxoKKBrGH3hE1kzATXnEBLJ06d17Li4nf8w885cYuC8NIz2MPitnVOF2oCbHYQDX1cRMVm/JYZH8
MHLyFZVTwR9I2mqnDZQoX2mihtW4xYanrFBZldU5hGoBVp8zdG4B89umPQ8B2EQXPAM0sbOoGqk2
WZmGELkc/OvzPFc5HltY7pnG79Edv/XxRFwmeKUsEtJ2T5nP7dEwwNBXg9FmzV7fF3qGYACwAPnw
hMwn8T4MvqqaGdJmsdPIhQaweu872WhPWksUIW3eGJAavTXHIC5MFgaJ62s6G1Aa4vQgqIeZPXKs
+EQhhC+9LVAjT18wgpIljhZmGqMe4P5gkIiNgRpnzOstURdkM9A7q1p6cPBToAc9G614jLB5hXUo
blbJ4ttRM2WJAeMBtjeF0Hxy1I4XQvlEyl0+qnrMwYW4wrpG6QXxhlCzL1VpWZSe+lPOU/dtou4M
ZwY+WuJlvQSrn3OUJrhkZ7CLFbio0/rGw3Vxk0+F9WUp/JRV3jdjftTP5SlUd21AUvNWPtP4fwoD
STRuXpeQM7/VwmLlNKdWfcZ22EBlRz0DmmGd6HnznFgQTsEkFOoC/8zfmlR7ILjNIUd7KKd+PSgI
E6oZmFfIaanaR+TN3zqa21VGL0gfAC6YZcCot++KMv2m7yFpWdMhmFsEK0G9T+plH/YoTJRHjZLE
+TNujGWYPGohbagE+ErNGxi/SoYUqJiiI9oSygx1Z4Zj+cHgyFzpg/VKMQBoW8u8LyiU5txWH8ar
hjjWClOCxn9a0pfht4e59GZ22Xvi4B5dzoegpd5EjC7wZwBeEuUnOXsfWTU9ZtGC3DKxNP6NDb90
4B5r/SQh9gx3G3bOqhO3RZkJVEEhDs18dNED1C59g7pYl4zavlfTKVW2gJFlO0ziDlpVqOq5TFkh
OBXyV6VA1LQRz6kOpZszMpaA2tCnUGsaJ4dIYR9V0F5kMWPjnKtW3VjAPheP6F9s3hqIH8t0cBE7
T42LLWj9qQkDUOzBTEW/m5yk3320rWHBKK8es3WgQEn8D7QwuF9XH6x038xoOah2JlPaWrerHtOA
6liB32rVy5thD9tf0Bwlzmaay19qBjkN1JBawc3+8ZrgpYOTA9d1WCANNtH6qDq9YfQ7oBNdY+88
+cS86beQjphHRoIIppooWo/YBzWnFeranMP4WftaFMis2SNh//bJqcYToGjMYVt49gfur4Di3FdZ
zTw9xKh8NgDOJO5F/B6/BtqQxkavmnSGDxkYTYuL2pwWQm4SS35dSl/S8dL8DZyWqEEfO3ib0UBI
zGWhixWUUI9CkEkVpp/qE1WvljotHZlSdHS2+WcmXbn2DvSs2XhecRNMkFdPlAc95jdpTK2daKtf
Q5ndqcppLSjRqG0PZZ6hKhZcO8Aqr6bFGAa3dXglWL7a65scEOAGDDp8VUh4tmvh37Fe9ZrRKV16
nkNoKtBPbtCxXON2PjAW33O4NHqA6X9k8VQ28xDQOofMci0cllqfMWk9r8uWaqNAUkG3m1Q75XzB
mAh4Rykcqrb/bQJ4GNiYbO2RhaT6hDrKcDcOzoMVMU+hA3OV4Nbrxx1cMhz2sPaCjTH+9PP8qC53
vSYWecbLDflB4yG+ieq/DICUKMF0mWmmIVR+72dYI4EYqlvu4rUchiK+gGluJ2n4OzUD15YFYeYd
6KPutVWBpUTx6cKUt/YQS1XUkPr+SZ0AAQdj3k1VklPVrslN1V5uAB7aJOv9PBXxtstaWHzByyK7
Bhr3ix4m6DmG0S2YrI/2kzbHaMsFtm3RwfZEDzQWLKNhlNJDO8ElxTfaSblyiJI4YvKbHLrn1WXr
JqqTOROxd0PzubgYIBEjPG+l5z2lIOAbYaynuecaEIKN3YxG61AXp0HZvFRBfWcMLh4k/vI9nH5r
lXosC+glEZ/5wKwmpEn1moz06Y7VfGQrWNF1RZMtt4oY0NMRMYZvtsSD0ozEjCFT1iEnlmzXGYao
1SW1BnA0sVPouxkwfRzVVjc1rz1LspqsVDXzGKs5STqjIIL0B3n4UzfQ/do9Oc7wOk6zu7U5PwUG
/UftsRQDlxigttPg7OZpTmnPId9ONBjkd/wumvq8lCYloE+yZKCovmpQD7vsfcmq73bKEgE6N26n
1WStg7JlB5AzDEQ6mdy7DUSuqfSvWWwuUOrcL5VifJTTeC9bewWvye7dEA5Wu8KDqxR5qkko3j3u
Soaz+5GtJVl8d4O/cbaRTEl3Jka2mnLRYzS78b3k5lOkbGXEehyvvwMKW7g5qF5EQALwH9R1rb5V
EjWG1+IC1AY834yhJncoxK7C32vyUOrDpVsS2tMOa1IsPstvs+doFkNnjd/zHkPkjEMO2g/HBpD1
oORu1U6uMDHtvJP5ACDS40kNDFMN19zrAQqnWlKVvGlzlayQdyRXPql9U8JBZ3A/XHGoQkauWvgc
dCiwuM27pPxZD296CdXrmcg/Mp+mwGngUrpvZZQd44z5gD/ORBm07V0A9nqgzf8wiKi0quZLKn+P
4fC9keDqYc45K21KtgxW3XYOEGA6xa3DDlLDeNoqhGK8IT99y/z1Q3V3IolOYTZtRog6jvAZ8iRH
ud7sMVX2AB3zGvjLB7eJroYRHyur+KFNOSqDFa5So2k0BJtWkT6SOHyOeiqw2KECC1nO1fQrwBRA
czqmNb1MYfYNxiHDvXmjx5wNUM8WPeExGoPspI2hNNNrkhsnYR/QxAEF/hU+JNowKX5DeaIyiod4
48ritzYWwuwWeKl2yId13obc/Z135YsyMFLbplnniDTq9ldYd3eQKH9puA6233HpmreVtBa63b7B
20X5NjDlVJyhsYdt2YHspurma/v6GYnmWQPAVgBix4Bm40bRI16ADzF0vz2iDJbaBM57Hz+p9mme
Ke+xcYSfquRmY6AcrKgOK0XxG9zqzi8ie7sK47ceDtu+khPPpG5g9QJCApHV47xbHUx40ZI2QnMA
g4hwVhN8DlHRcBghv231RQowOm690d9WWHsrIJ4cD9iz6tPn4obXAwBZ9c2NMeFNcZVQL5x07ad7
t9q4z6p4v4ZgmqWfYccP2b6oCc7rIGY7GDRB0c2Os1sc+9x/s2yWZNimP1JFqU2tdh91NhApdYjT
hl+J5kku2di89VYod8A728jv7+GaQYRXVmKqS5uVJRJ6P5fkjnc18yVbAusAg+GnGq8TrESmb/WH
yNorpzENow6D/ctzhdgN3q/Sm1EUKjsJ1dmo6WjGDig6/BicOUCWSMtW8utAyWcVFcSFGpKP4cMy
mHdpvUIVcOjPXE9ecOtkGRXBd3VD5BXUNBtdjaqiNQGO/E2Fm2bv8iFvaSgq9UZTVQH0w4Nx8ttK
7OM5xCXE6r5o/65iZbvOwgO8+ZAO0Ma7D7h170MNx2g85V6OjYNYEE7bQFbbBhtsy/af1XScCMxf
wmi/K0cr1TMCfLygaTnJUj4qT5E6824rQw+GyNSMswt6Gj1hW/oNFSE6TFZyljvWlcdqNZ+192Gp
Dj8ybrNpmHtZoCHulBsdTiLVMXag6XZXhpjf9ZTFmlk50m6lEW1faub8CE8zaICZs1Mf4bIWDYc8
fg0Vmacm9g8ABRIMrZZTitfS1Ki6plCqxlPfuaty11M9mJ49MaO4OFQvpVv9dNT8VH3KYbPeVU14
CRrgutX/WU0SmQwUXbP6XJRbXOD+srP5izo9ZEcWhxR4k7YYMMDnOuRskH8gwGxkQH3IOXXlVyR8
bOjAeOrX+EOzEZDFIFVlpT5mXRGrcbrur2fc4QGRQT3Uoxfc4WCLUzLrDrDHXgHlcXFd1EKhdnA0
RwVxbxtyGiFJNCTXLobSbTLZdoy9V9EP0zV8oEt+9zoWXqP1KbjxqeGTWFWpHarxPV6XDz5xWprl
uQ4wrlsZftU7yQjLB7sjk1IefD9vqES4RN99DAurtbq4cYJnG0vUcFeI4V2tNXrvJw/+3oF4tIcn
6i4HZcU2qFwyO8k+Y3ww8GjPiDDB2zATzbe+floc71k7SKmi13fWj1JEVxR4yn7QIfMqSd76e7NL
3xvD+dV8cQ+FW3u7tuGEqqpCbzZGiBp0WQ5QIsNYlaoKULDvO8wSNu44nnMxnZFJPUDRf+0mLOBR
1z+L6WtagSQjiXiWtu0AJOYsXcWHrm+J0TPIFdtknUfgpZz+TOMsi2GA56FstBPnDwvyL8/gv8xl
/2Zh/Ldv/zdexf870+P/U47Gnuv8f4yr3T8djbvu+8906H6DY/6nrbH+y79sjf3oX9gFh8zYXJyI
feVd/G9XY+dfHusnJMvAUXmXylT/L1tj1/4XbuB01H74/9g7kyW3kS1Nv0vtcRtwAA74ojacyZgZ
CmrYwCgphHme8fT1OTNvX6UyLdOq170QLRQhBUgM7uf85x8kKT+OzY9+tzV2rH8JW8fvQEnVhsfY
JP8vbI1/dTX2YciYChKi5eIq+ifjW2XPWHVURnUwm/GxdHBgx1rWiyrC4vyS28xHRv7TSfoLr+K/
OqIgKtWGrmZDffiFVJsVDlE3EwX6uG3xK1gtfvUmJJoOuoExiPp/oGX+SoHTH5ADkZ1Lrqfj+Nr5
96fgghBDVaYpaXWwsh0WhRDpvflSLelV1svl7z/ZXxwKlrAgQJwDmhztj4fCMtiiklqqg0Yb0iz9
oTmrsb3VeOXfH+lXu2I+FEdyfUfHr6k/XbVOInuOXLY+Ar7UVvksF20EDpdO8T+dP4t7/g/WyPpY
0sKQ3VMu3tu3ZIifT2CFjUsZ8anstEGOZ5sXvybl0pd3CAOgRdYmKST+0Wo6RLxzvWMu8miHOMWL
fwpB/ZVge3snQuARr2xLOv4v59eDHGZ0aqzQ+Bk7k9w/2Wup9HSxjPkCaf/cOt57gLnI35/s2yf8
mQZ+O64tJZCzgNfr6uv+0xkwLLe0PavkFjJSZgvdUXgDTOfxXHfTmek0lIjwPimWC9FJtJtGfG2c
hkkDNnyx04BC+vJDItMP/y9vy7FxRb/FjKhfHiTZlL3I0BQfOqcFEsrcA379Opd+ZAjkd9+p5RDc
8Y2EpkpD4F2ZvcxpTlZ1P7z6LsbR1MmjDK9//8b+8jJBBWZ5ojZgefnj6Vr6BO82+OMH2AYNVtYC
FWo/bOaZsnB0eCIYsnqi+0zW8D+Fk1u/kpBvl+qnY+uf/3SpfFI2BgP2/YHK/gkzHuoPMPJVOKEk
aqbLZLJ/m8l0GKX8GsdvRRP8UzDsXy0CGM7/30//y1UZ0zxCBcg7WCI6BjTPFzkl15uBdsKS8Pen
Wpi3ELs/3pzEwfs+9yWOQULcKMA/fWLCSlw/Rzx/KM1qBwXjTjLNGU096TbBZhxMdJC+DhlTRrxK
V3OEF3jmj2e3sQ+dIiedNMI7n/8zZ/OdCrh3bEOdplHtqta8VGGM2mh4xIf87Nj9uUywhS4/6rJK
xclVWjB422G6LNlOof+swn0v8xyHD36P/ve91C6OlMJjuS9n+3We0dKWIAitfw+56a6W3KAptmYr
F8XOyu4fi6WpV+Cl3CsuCNAAf44HahrGs+PI4yCYlFrRAT+GHHYeQKupiocb+m84zJXq+Tq203Nc
4ycU2qegnI4ltvEoZqB/psVz55HpYuKStM7z3tag3zGvw8Mc2Ls2WS5dbR6c9nvaJ9fMM+9SG3/p
Qe1o32EjjsNWqOSHbhF196zvJ6G4hTHSsakaX2y3/ebrpVifGTNFYx6JdleNYEiT+GZ4eNaZmlwd
xVpl+oAdUbAa+VzWJA9wUj5kXQ/vElkZ5/O2eHRyusNlhza/qYz1NOdXi2M6DSdIsOKNipHvOM9n
K6b2NvvraPDh/KWHq9UBAnYRMwLug7FT5LxZjIZzj8tSTrju5iU8MRYwffoDl5o/TbeiND64mJHD
7c5/4A5JhDOMBi98EDC6oMjl2FhG5l0wVN9IG1g5Ex/VGFl68KW6DPHwmKj3ya9QgvjjhcyViy8W
TAYU62KlTnVkPUEBGFcB4aFY2C4vk40KiU1Y+cNZISTOcyiD6cD/V63avqTa/RSz56tyOQVFUDMG
/14P051jZld9iGKhUoajSpvc7/Tx4rn+0kLjUEZ2RVJ25+ozRfHzOFVY8KTmBU/HjYal0hL/nCS/
Dh7sEHu61DXkMqAxvwxf7FLgbNtY5wSHWCgU3FOh2zFI7V/SvOSX2y18HEx/GDAEOS3i/VBgeUYi
2J0jM9JDKS8W3tG6iLpdXcXGuq0TLTSGGTnXTzIc3n0dniVsLlYj1byv08fyPbe21rPrYY3UFfLE
c3V/e/cezNzVZA1nve8mdYvK4KrFUlgtXEdIpOPs3KsOIHZijIdXs71CQnnRtzJhkDzKpnyErEpk
YZAfEotrE7Pb77E+xTpsuNhNUu3apmyPaTK/WXHR3EP0xOIhi3peUB8yGA6aalebwcT9YQv4XcnT
7XaELPQj0Q/uopsV9DSfbBG+eF1B+oCnk4j0UqLNMEcJtzLjWSkPLLdMM8bLLUQIm0LkOwGWswZ6
i7AMwOBVdO0G6ggnLXk4yWSe59d2oSa8LVuD3uojPc2cuIWq0FlPUybhTs0XBJjlBvaK+Y3JxoAL
irnQzTLlPa/7FNP5sqrhKLP0dU2I5Uf65jXp1aidQx13X1xISzPPwMDtYoWwWwzIxyYUYNmzZamR
EnjyEQ0C59v72z9Q/R6bZh4yb7jQ2aXQe3hbGJFxyklBRtQQIljqs01j2I84fBtrf8aVBMAIup63
YGrvIFxupjuziY0Nsv4HE2EeyYRGvx/Ng6uG7dR44L9Ere5GMkXILwjjndtMqC/6cjNP4gIZjqdL
lhW/qF7Jrp+BY3nSf2PlWdjwVJ2ltiBum7IOsk3wsLihew9ngXkW2PsW8M0vnfGEjTlckWg82XZ9
9DpW0bbS22SJ4M6A0bWTpvGBZwuFjtRucHS1omsfYNhgHBoV+TqsnFeQQCivU6W2WZW8YUWFxrJw
8q3KOHGZZW4Tg+cqw0QdEf58uRHvbjfkrXiRffJDbwdmnv1AXXIwTE4NS1zXYV44d+b3OjBfk6hA
GmC9jIG6mxnJAKCXmPD7ZFvcLtHc4VeS76ccKzt98xNwjSPwydYYmBFzQxVJcbWIkMOqD5CnBbed
SaRau9zW0TSUWwxV3nuwHxI8JeIUNR9HeLOWsotdDGS0yjCMBkQJmKeEzVvdc0bCNt75sCo6ZRBD
XFtfZd+6m2BJ4T+ptAMjZLIhE3Q10DxJfgmNPVaZTF0mxpeuMGA2ICqNqwVnjklGCNrDkzfy5mGO
s8IE3WaAwI9r+1JuqrLaiHlBnoR5AyKreVNbfgdbWB3joiCVC04IA/pozYMsGJSVD0UlmUYNlO3+
/F77HdbIrFszeyYQ17s0AefympM0pJh+ZHa07v2p2tkuBxtYzOvEBriLhy2KJQbb+tqVGc/QsKAQ
dS7oO5+midulyxts3ZS44tkMOd+MDQjINax+Jm5RxmX3POvKf3wUDqP6AvMlxwHIvNVE2Mt/U4lL
k6RQQ80GTrMp5LYqgw9TulHIWJX+IhptSIDYE/a6lg36KFn375OJwoQUjRKhDwl55bno5KWYeASi
oH9dCggbei135eNiuvHaxYB1HY72J6/ATuO2BLk9Ov3EyrdRBenBEwyTqm9V615Ap9+zicfW9s03
AsrMzVIkBCgsWEYS5wlGR4QHb2bJNjgL3de0B8wAiKOsuOa2E2IvA9jd9T2uqsLddGGBHVcV42BP
zKlMUP867IubZZblQU/4PGHxhFMY9DzLCK0m974v4mhVvIrOH16LmlmMAKAXi/9tzscXy/PHr0no
r6NUnkKGQ1/IizC9XdsZI/GRzv0w2NWB5jveJGP8yW8H8y5XyXhv+ETOxlmwt8vkTtTDvsZG4SGs
Jwz+sV5ddyJ0NiS7zWstkYdBAA6F5HpfEOUWWxcFW0gCO67FlL3FbKU4UkCIgN401w2boJntzXqp
t9zQMa7/Op4+90toN4a5kXE9b2Yxb4nWODaR/YBM8LUYJdY/X249ucNtD/1u2/WetryzyLWY8LSw
7wvyxkDZxTPUkGJjleVTKhFAuIZ/qPC8Z+JL/nEW5dt49i9WPJdHDOQ2ddot6zDvn02L+ZvrkaMj
2vCOCMa72unrXS/hZshuHrawGLCfqbvvxigfSfMm21h0uxg3mf1U5XcutC0eivSscP1384sP/Rt6
A88nSnGqV7PFURJKBzwquc0DJK2Ynv1wvW/dxPZh9qO1g+JKpkT51NgWJldOsY6Nhoy9ZGP61FvD
5HxyDOZmc8hKTogKhVZIY1LbHY++5PmflXMY8hTWaBntPZsDKuyQ0Ji62ueHLWAQPfIz4oHWicd9
OW9dRZjdMitUDnNcwf/rN2GTmlhwlWCGEjEJDl/uIYLMMnpzfR9B18T+tGdHmnb93A57XzVPzNdT
Rj/VvCk6Z2N1qbdtvdmljh0+tzFP2rKMA95kDWWUn20KP0YBSQCs51fmxvOi5qA9ZPS0rW7Higwi
XDDGHuNeA1MjLFIh7UXBvJGVieKBCRbyUbW1jOArsxhuJ82TcfTRZdftOxcvSFfCZGjwblVDtr/t
dIVd0mSiGseUEwnJFDpHEpRJTgInYDlT+6AozqJ2xH5BHB/7oX3oFYxhdoU9hAu8GEX0oKDnwF54
y4I6381D+zWrjWA3h7BoCT3BPKtTOoIIy3EU6WLY4QNLUdTF4d5BaOt38oPvpfGO7k3ugnh4kHP7
prBJW89kQ6yI6MYaAUs7U1AbLL1/8KeQArGgTLd6Gxc1bgKYgBTvlhhI/lSYb2L04SvrgpQOG6CZ
Mt2gTHZjHbtQZVe9Yf6GLiGBCMt1GlP/JADCK5512GDOR8SeMGhhG0ldFKTeMjBrN+5Ko2Z/F9RZ
0qQzw7EehysWwThSCJkoW9PIJjV61naZH7MOTUZAN5MMXbVr4BRNSjKI87A/sCbeqc0FGg3kY3Ja
387JYvsfyqJ8Zk36WPrh463U7RLaTKyMplVLhJLAZ5pYhe5s4agk3ruZzw0b8Kqqva6UEQZdigzT
C8EQXBbmsI/NpljFxmeXtYNFMFhNuApsFxtxMH+IDMFxuWE61DD0HCC7Yr4UPBkZBh6q4FvVCJcm
r/udoLRrCgoNnZpgMWI4wJr3m+Y+8rcOjemuiomPcRj+D07P76e6YCDKskGyQ4DyPPCQ6hEQBJuD
y5joZqvXWEuvz0LkMyHpY+8taJOv+A1hs9EYSBfTq3A4/+PS0nHSp2Gjl5xqrlinQ0UyOhKSCzm5
ZfbsDdMjivHX3JePWHH9qHR6adJtB79+LAP9iLnLxWWfXldxDeWyarEkqF/x/c23IwYWZLPXB6PO
sp3lY5FHesSdPcBY95x8FxIhtA1i+AoOdHz6S49QGQRoNzQ09GlNbX1mcW3G7O5WUnXFCyRbrL5o
vuBA4efYksC2sKHqtlR26ovoMIKPuaZQe253aNi36apRy12SZxu/CnCegz19e9u9j3t6aYWkztAt
IPA8CNt8wgCl3JCPCoFQ6y2E9F7jTOkMASiw+XC2czWu8sg6hPZ4tsf5Lm4ojnuPE09lT4OG4SaD
SMJzEWsN57Sm7smz8BTm5YMsiUBwscpF5HO5XYNez3ExoyZ1Qr8Hva4Wpe4tdH9sRvNHB9pKn/cl
/mEx1L5AWSvPhkFz65LtDN6LZzyaLqWWNAGrF55DMg24ufSbEG25Ubq1LWT+oIspzhM8ad2sVsly
17tvXoL+yCjnUyHEvax5Jlp3foH/fO95812Wdk8CGGK2lhMjO6zhCv6F/tUa/3DDASevN4fsgqqf
sXPnHins6FkB6dlCHsre/1Lp0LjKmu4tHKIYd8ZXW7foY0hJFny8wW+3N2/pPadyuF9FDlCRsElh
a/ajk8VmLPmfRpqD86r+CPKs+11kwy03fBrLxwA5zcqakNlZL5MVSyCY6QGNT7823CdjgHhMFJVe
MHqGaBnBiCarjTfBeY/thpuU02PUNDp+1t5TaFAE0+v1PpVV/XpDk+uQla5xvxi+BDwTtJepM9/p
fRnyLWEuxXsz8Ezrpn4oKdl7i2kFrgn3DkSUDmPfdRfggVeH/pYSQ207OmHuYE3bsGOm03vLxNtF
P7WLRscYOH7HXM1d3+55367RC94etJ0/nQhR+JJONCB6ocV5Kh6+N/WAqU6/01c1WvqDLN3rlEXX
xPqGeIOUB5nCAy9YZoynGeYoGUHzZon52BqCGFqennCazq73Ie2jb7g7LwWoSiNFyK5+JG3WQG3G
ORmCl2mZPumPKQ2NKbMoVp18dH3ATA+v/Btw2beCbhIrziJ5EzwdtQSoGJHHbfHijDa32YDdMfgN
OvgxQWBDwbGWS22gTq2yc01SwzKSLBbx+GOzT3NPZjriZGN9o0taUMmQC58SE9BrKD7NMlmgBNF3
aMDHDWFVOaAacuRdR61xZNSztygSPX1r317w/gGcWsWaklWbMUTsOSLdWz5OekTd1gyYGFhs5Tg9
ezKbtzdgIfqQudgkEN1H8PfIjRfGNOCdykky4wa3oHgKIgZ0JdD3lkVlBs6egnrkOPncEA9b4YDa
9I9DJnYD2Il0dW/NXSkweINMuYczRLd+g8+IrVB2iudf8DBCc5lbVnXFyUkEH5OPODXjV8DDbd2Q
AtMHsBUsCr/cyj91g/Vwex460ksa2dDZ47W/hTG9wbf9u7sQy5PWM0dOu104EarofyTG+uB3C7f4
7fGDB2AH2BXcWu0AHgx2XCcLjHEo6dnmCfErBkaBbu/Z74c6/CFDFm43W7b9SFsEW+vYjP05GzG8
qwRGvoD/q9lyQuQkE4EsupEEhb11WqGGyrKJlaGoEF11ub/x9f7IwGV1w0hzg103BnQrXDxg6VaT
iNVAhlRvBar+ocIhuIu4IG7GLVkvgoUU5C5nih7F1YH21EBpO5Ygg9G+hoQI/QI/tXqOX1tZ4zB0
HG30Lk2aGfjiwh21y5cI/zIsIJFaB+2jSPjdNcvrkLx1IeqsoWWJyVzyOJrBerz1nsUikZT50SZr
OUWdl7813Xw/JjCi5qA31lmXkzHnelfPyqkYHkPbeXSm/McNpTEMPnRDUkpd4f4rsRPHy8NcuxFb
G8qD3zY7SkVSDGtuW5fWWLkYhCUJ5SmKNC+CbaA0JJcHDjdN4r/7KS1vA90LR0osSDUgVlVQOxub
c5cqOFqEeo3onp7LJPd2eim5uadVihlSZBUfnUn+6CdMOH2SoUpQBLSWUJWf85ktJFlAlJbyU7t0
T5VB6x2UKU1U5rKgsr1hs4yXFKr+W8+M2T2Qs97bUkkZ3XnyvcYpGMYOxZGGpoTLg0nSDWq78gmU
YcWwmiDOtt80odrhO5bwT2AtOX1+1W4t/rzDHbx/uD3LrSHoUavl6VbN3T4opde8qVyHtZkmD2Q2
V/qi2x2/1DH2QyjilxCmcutXXxUDxn1WP1iz+ZlYEfAGhgBBiJNGjGrHjuwAyAFnIWhOa+lQXY/1
sSxCzCC466f0XKeYEhskiGy4Q/ZtMX9G50Zx58WPi3oZPWjuVRR0d3ZGH9pJQabGQ8teylLaQAgr
8lPCRzs509H0K5qCZv4e2N5Hg4C1He353g0xOXPU3EOizD9VNaLpCiY7PqWavTRrQnReQG2qvxGu
KHdEheLSeERD83kJfQ+/VnrdoGthE4bVsUg9zGZlMmwwMEMSHouHyRz619nM3/J0gF/okral6ZOG
2i3udCZEy9h6wHfr2CQgjiBDuFul0Vywh1wm91QG2P2Ui42C2s4S/PScOyzlNv0k+p051I9Dmo0r
IxuqXSrwU5KIm+GQ9jqKOGt3mUXZkPTTU4sx0b2AERoNsIBJDABUCoLhECbjh6a35TGPURdRbtMe
XaG5kB/rv7nou9wclldbGV+6UmmMNEwOS0VSZ2WmH+HZIdqG9HRvYaYCaax4JqAztLA5N8+y7rvd
TYOet7I7pfoFZ7oathm6EKFDOfRLYPHSf8ZKwjpxL8jfX9zSO3XJTPlvKgOgA63Dbpirl6wmBeT2
Qmi4JHgGIVMYlsc2rPj1WfGEN1m4nQeDsFKUnJGFH34TgRdLbepg1WEHQshqF0Ay3MgSUXObZd9a
0xCnPjc/FxUDBejt1jbH0WRVjlZ+ur3EafBZNbPaCrt2T5Mf/fxy+16C9Hkb1enXmISSOSvnI2fT
OZGw6ZxuX/3yVzvq7X3oEghc4q7jOP20lQpjS6NIzNN/XqoxzAAUq2Q71AEQTj3FLewh5OwBIcrG
0B+w28KUO6rHOl95rAJ2fJ+G9it6PgzLVb+b7GnamlF8f3OzuL302pKiafVzBeC//c8PkoADZSmI
hmXY1un2Atwvfvuq13Y6sJP4iTdqbNIUDk9rXD8rw2S4V5nnNrXMc4ltzy4tgAajQB4j6OL3qYjf
bNnU906H8+hoxPnBIJXqxFU6l124zkkefDVlc8+Pp0dpEbNgp1lyVBkWI35cxGtyYjH6Lxr7xbUM
8RJHZrWVCaZASkF97Cy33TlUBFoeoVDco+fihtJ/BWivEUmG69vfptG1tiD8BiEZZAL0PW8nHOfq
vNh5dcbv2QMaB6e4fY/EWsqPXj47xtNERt0LaiVAMUhk8B4ds8ye4s1Ea6j9qKIBdH9xUoeNCNeQ
tjck8Lf+0i2i79YUwnTUJiCF9gS5fTXoq/DT90zZ7obQ+YT0OkJSGfSbUXifDZMsnEml9R1OE+Fd
ju0JJLLToF9uX01D9Apwtqzaih3ca83pFMrsR8KgfZsyNjzdvnV7MVP1+1+rBsNJgq4zZBM5wU/M
GQSY5MmNcCOwXtKBu1yUHcKQzHmcX1QXDEybePHn+RvbkbOS3hK84rlZjs2rCzUwaMr5QF7AVuin
2NNPZzcrc48q4L7O25DbDxGAUXQ7EHc0vxbfEaGg/nfNbTc9en2Taj9IbKAbrBVilppNVOv6tNnO
nYWNmH7E0T/gNdtVpMbFJoZTMXaBSX8aUknYCEEN3SnTC00ZlPs47dXexszXwgkxiLCGRapj0lPu
s0k8Rn6yZZQoDkG3q7zU38HNxmLSwvFIDgp/DH6VNF10G7n/1CddhP+htazjZSI2dTGgK8riW41T
8GneO73JW3Ca/kS8Zs+6hgkOJSFfmr5DoI0fJlugiGldBDFC0sV0Trevbi8kWv/+19itxC5XPjtn
fyR2BH1bUQ+nSDocZIx+/+r2PTd8I7VhOYIeEw4aTMDjUbygC0aCvBKIC7eQ3R28ntsvCE3u3Nhj
i56H5yqKP2VR3UIGbjZR1cwHK+zeROpx5adVNM8m4lk7A3gYw/sg9k8Cf7M1IbfVfaVcQDoZHh1a
HpI7UA1W5tfAd/aJd9cm5iEqpy+qri6L231MJypGi4DzkbqUzlckp1lQwoez/eYmSOb7uElYSaIn
swDDwLgA3MP5YooGnGBov9cU5V2T9XuIw9X2h43BcGxhkzaOvnuMZiG3lgeNDA2NL71qU6Zo/JTX
fkrc/Gsr/a80JrgSIo9z+/ArGaTX2Wmg/bfnInRZ1heXeci0C43oqD+AKcY9Kb4+j8QU4QWsdU7J
THGLxp3CSKC5xWoSkGVdDeEuZkHGFYu1Dc97y/Yes4jVrpFf4sz+3Cz8koawa39imxt7LC0joEbL
zT+GxJgx0/A/CBV+RevzFYEAuNdLnEronyEVnOvSfi84aaOWvF/s01ILhnGCea/Mm527aKOJuRP3
RMB9YhV6SM0I3yeL8RR8273o+2dRV4j2p34+LFm3yhvD2RKYh7A+ZoNbkBcwixtWzQsOluOWara5
XyQIOKOoH6gHpt9QHsfoybDE75iPEelGIEs+DF6DyykzZWeCJs+8LlCdINvykAfNi2UOyGppn26I
XqLCHxoKwnSHhsoEYfFzosBFQKaDtm5xx0ujyPR0Tc0mB4boAhpIe+3S6AiDvsVJ8NxrveYZ1dLW
luk1VuarTbEIdkjPTOrcOiaS1R/ABaDkUzVCJeiBhbI4u4raN1YHp1anv+fbOJpi9ge2jTLpCqA1
KaaCtuX8wi9qlyV0+hb4SnsTFjO9SmWZ0dbCjH1iRuJV+VcqPRJQ6oztLAef0FCTYqDWw3RXUYLv
GFU3AAV+trnuDG6nMgRmdLTibzyGOr2VkkfDwu3jlEimzC7NZR/Qb0MCH4f5h7S5CfqEmtD0DnHp
wggH7SkTae3a+jPuAteJfLe1MWroINthSD5T8iebvDfu4cZv//6kWJrQ9aeTAofU8hxX8x9/5eWF
WDX5QCKHJrcuPXSiJqVl1W8pJrnU8u6W8RAqkrEnZNF/f2zxF8e2TCk4qAUBiuCpPxK+Wmdwc6D+
7FDpiXce0H9xICu6uMAMhnAfSzGfJWyRebIuvieOClN23YUxFj0HipyaBio4dQQj5Q6PG3WcHCCf
v3+X8k+kMLxBTc9Vvm8q22Zo+Md3WTR42JMMy23j8y6jjgbRb9txxTJMM4nSBoKLRQyCRGCH4P2q
KWP1mP7QZI445irmuMnCyPB3JR0xXIOrrXs5P4P96ZXFFYHjFWOnH9wTO0dQlIVJhCFgTHH7fKMg
hqbu2zUc2NXOY/0pmbEMnkKawhtPgzYBVXQpN16GJ/ZAIy/SrNonbLjhMt3hks/B7Ig0lIFR3NRk
D1Pi4BKF1Dx3hzMBRu+42Dx9VjI764YNnOcqm/GcNa1WYnwUGmSMZX10C+pbLAMXRo+NPb9mU3T4
+3Nt2X8ix3KyXUugdvBwh/wTYbWa4tLwgT7Q6KcIn0xnC0eV7lfzTRq9kjmtZkXl1RGMZlhhh4ag
AF3qozU4O2JAS7YDEGXfI3DKyKoWb7V4PLSDsc/0zj2P4DlLnnloEUPwk0YNZydgAFxZ5f3Sqnw3
mMuPfDEGFjcctGU942agr0kEYmGH0TqPrmFrQISzwKtR5lz1QLGIAcmSkbWfvBASlEkRt3OqLgEg
aifiUHmgb8AMJTqptWQL3Sbd8xgxmErJCUO0nX3yFjpiZtrXXGDtgAhqXc2sPE3g4XfiURXqn0cZ
L7d5a2+8Z8lY7cAcDKtDkFt03xD46ClDngsqBQQw2ClEZnHtBePI3Db35Csw8sIMswgHct1sT49G
YhzvCvONQg+8CsTHAZpLRXNvAHLBYeBTu6o737D2yigfHS89RpXxXgrtX4SB0aYM3M/WQLkXOAuD
kZQGy4RX1obtumHcS+bzuDdyQXhzUlc7xiUJtkzVsboKO5lPI7SpdZq5F5cfMiE4heX41RkjMjCK
XeD0D+TSHitNEiAeiVtAyQO+m19CHYyp32p9DMvo3RinM+6Hw9MsM0yItKXd0E8XO3Aha6C5Sceu
OSEIevuH2/UvdhQLAyTLRAngKsJ+/7g0hD0cE8do04OtP7LeDTy+Rw2nvhvdXeElNK2ovWDkxPjl
6eGdHpiVmknnRIB0dZf9A3/3z4xvZWO0I1yeI8yMhfjlLRGpNsoqtuJDRuJRlSfPlM9HDX1nI/rV
Zj4GmnFWjsNFU6/QVV8Ds/5o++4/nJu/WNxtBd9aIJFwoET+Sj3v4x77/KKMD52OLpp6niq0vQmJ
iTBbujVM8W8NrdqwuN9kw/wlhHLeanxDav4YfIp1S14pDlb+B7OPPwgnmrcgYQEO49M/MHHVn2jy
yjFZc2DIK8uynV95uBTYDmPwMTpMaRJscOLBezTemEOboP0RephNW79k2PC4XDYcDO8iEYwnz3Sa
reA/AlDfz2k8bvvYz7fwJ7y10GhUjDWsbzvxBpzVxtQYYl7ZqwsCXQgP5pjTPBYE01SDao9jOr3l
c1LiKgErVuRY/AWps1GGqy6KXkiYZ9G8GmnWbG+YeGjE7D7NchCpvQHpU9thBFjLPlZulx6yuiBG
p4+jHY/FuoNZ+SZzQWSxepTRvDyoYVnFM3MLw8Zr3qnkKWl4bGyM5lCVWVh3KuNjU7UZpjwD4Koy
P80ZZF3DPmjM8UYVLcDUfGV8iBjgErS+ikT0PEgW5KUoXrH7ZtW085noHOOoTPcZM9wfbmn2e2kf
giRrDmQNAGiXU0KycxOt5VLf16qqztmMh6JMWa3yuZsOTRy/d2Nc/lZ9/H9p1Ie5ev/v/7p+J69w
E7ddE3/r/iBwovCF1/5//q07+rM0CsLZO9ZbrDzv7I7dfPz+3/8lfvtfv8uifPUvPEbRPrnOTc2B
jOnfuijl3RROJtonEzjGlRzr37oo9S8b+ACDcRcViOBx+48uyv4XmmKbvE3b9F3Fb/7f6KI4zB+r
WlNBojKFR03I+zPFrer9iVhPJJvKO4fntDCNMsKAoPIGHlwSdIA35pZC7k5Wnf0eTGR4oofxyFVf
NXDTvA91IvKQgCN7dL9jx1Uab04ga/8yAri0P8IZHdJ18ezB+D4kPk1rsrTNabEXQksmzAJSDPWR
5NRQtT0j2ZQMK9rXxvVmJkVu215iwWh4yzIY9Yep7uqUuG/2yZ3ysyH45kb9FGp7yFDcVdGQPaWG
b1fEtRnEOg2lATrvmP0U3fdK1eVdXcS0IibZd9UTHu6k4LD/uYJGcggYpCYIJDdmnxVf6IsMAxvF
MMUplwlEuVZsaKSk6SRAcw+/z3oX84RQu22NeSLxABPrFfa+nSQFha6JIX/fyvs5w1sueuoLqH/G
duwy1bYcLcEN+Rjh/YcBTZK5sXWFPpSGR+iSqDjMNjO9FSVxyhQpysdmH0TO2Rkl2lJ7qZmclB5h
F/YsKmPXYBzxlYwKCP6Go7LooYOOil4g84jGOCCsz/J9vkQ4g1NDquBzkbfQOM2gRfrfunaOhXZs
zSc1TnayQQrs6ggWjzDRfok8IotGv7Zf+Yeq+i6jKXoL1Uj2FlkQ7b5N6zbdJE1TxbvOpV1CXW53
X9AZ9HAP1Bg85jq5VzDp/1BYbgTC5Rbhtk7AEvGFNUsfMutE6JsjnJeCqnFeWczQa2rFkgFzWwfe
W+9VwbgrhqqbXhQSIGsdYaiXbISYTevUYB2ao7+105T4yVY4FX7PkA+fl6l1421MlDXpjhiHyA0T
aoZIEFZKBj09krIZms2ANRTsJx8C22i3sBKxVGDv7VJVUGSqnKy/uPEoWIc4jHGRD6XN+iwwGlo7
VYWYb1PIgYKsV+3I1iw85j6JP9ZEt2WZ4W4Ds83DxxAWgzgkcas3FCFb87GqcChMnEok+xEhdv2Q
dW0YPhhTOHkXIhFwDJ1rGqxTwIpiO+s+lP2SbmOz4qpACElb7OxH8HNMQQkjE0N8QmpufKqwMHkd
PNs+W7jTbo0gdtdt6ozPpjeH9zwByI9xOHqy0LlFfM4s/p4xAfxA2vm4HwsR7V0xxl/rQYbwxYR7
lzNAYt9xAnR3ebEX1dRtPSzGsQiAjL1CgN7ARuzsO6ex6oc4rE18DAr7yUgXY6Ni43+oO7MlOZk1
y75KvwDHcHCm2whiHjJy0JQ3mKSUAGcGZ3z6WuTpsjqnL6qszfqmb9Kk/CX9kRHgfMPea09vOQv/
A2K9iijAhrjJxEQ1F42oJwQjuKiRxakFlvDqNnEUttqZt4US6hj3tnUyo9j5akLGB/EepM69W+w/
shgRrpBseZfGIJ8pDaPncWCGWgpRPhPWF/N+dAnhYkP3jMeh/zXkoj71Zmq/JsgX001GbOXNzyf+
YN64B2Y24nsBL+BoI/48uTO3Ss66YG8HaXXMfMU6qAByc+zSODsarER2reHGV0T8SJyaSigewJ3/
1C6qfC8nUuCbPogfrtt6h75VIHsp2ffM8/3dMk/tkVVud5R9XT6zi3dDDGLtzeZSPAwGCzCYUM5j
gE7+00rhYzV9VWM3qfXDx2m2R2ox73NPDU+LivMTcXA5ZwPVoUNMw8N0tAXyJJHFPWPsHCZKmX8L
U5WvbV90d8EOJ9i4q8mWPUZhnWgNjW9mvXQ3jZ2TZdg8uwOGoax+JHbuPQdDhEBwngCl2oVHBDBK
/WJA9U4kqlw2xmB3O9skK8tS3Oa9wCC4sAPbu5EtUEpEqJz0XM/HKAb4Y9G+HzJCLHd+56yhQI2t
2Ot63nZkzPe7F5biCjE5bs0+eUUT4N7byenuZG1Wu4jP52iltXOKCiIOrRpIIrFoBrxH2z43qVg3
jADGfObhN0NZOU+ruTz4GqJuVAQeEd1IVNsROhG4svRq0krtC4xGO8+y68PoMw1AAYtz3XPbu99q
K2RBkqBvy+db0vto8SyTsmuZJsAXpEkGFbUoXjTIpAX3mCtdK8y5lYinlN4tL9Dm+l2vDpOvnAsF
fXPT2WAeLCQoz+RCtXfeAyKwbJICSQOvqgOjOOTLtcAdNUMTDCLfOswtOHz8Y/XeLFQKmEomeyMW
5amxUNoIN9J3bybC0snn/pxkGOWT3EGJzbm5m2LPRmoxCEJFhujWi3jYzzb6GR4IaEG5o/cyXqID
KbcVOW5mdtNza30wlG3vjurYbXkOm3y/Kg4+m7RtnZHPaxQo+6DcT0Dvwaoq3I/ob+1mZ3s9n/g8
D6fEGJkVFv2ad4/+l1WOCcBXBd88YPpfyEOwngwsMyEPTO8wBopNs9aSIRV5r9zeHKJ6jna55mlR
O8m8b3CL/02kGV8EwXh7YzHaFx9O9sZ0erFTY4dSF5kdWqzFDrMF/nkxu+6mQAB+BhLchmogM8Nn
tLEz+mK4C04Oou8gnoMfiLbLRNSwAooDrM3DIGBiEnWMBF9VhRvlmMa47tIyVuehq7vb2peGhbD7
MEnJfJmCyA7tauFy6AfkOEs+Lpe4cvP1gQtiwwumsHARbjnCXU69GqOdi51h6+lchV6g2t0kuDMK
Wc7sXJAwT8R/EQXWtnutVIkgdGRMpugAEkYlPEDG6gKCidl6DGNwqgVXaaHiMJ/gb2QEMqWb0dFq
pwaTZ2hrQkiY+/7FMBiPOsUC7U9U7knPqd4bDkudqFmibdxyzHR2YBy9gPgAJ8D8lJZuz05g3QrJ
Oet+Vm3dhMoc5KGEcAubaepHb2s0dfLMsKc+5b6fIKX0u/Zb3VfL3h6X+i6Zt+SAImh2Q4Ueh3yf
DBfgbUqlBurETgEjm3B95ziJaVyuPm8S1q6GnvVtIrUh2VNftjqUbT3eeKjn1dYWCUWcK3FvborG
6iF1ykA04J/aYXaimgROuKbmtfd8+SteBmnREH+W9v+vu6D/n9APAqH2f9/f/Gaq9bP89/bm8y/9
Z3tj/YMeKfCEpAr2LdNmU/C/sQ+B+Q9pMiag8XFYHkoXA/V/tjf+P4QfkDnoBvZn78Or+C/sgxs4
ps3nJAjk8v/v2hux/k/+dWhv+TbrFGnD+fKpeM3P7LN/aW8a0KIacYi4GJF41W1T3aJlQGliOyAU
g19cgO2ZwJaEkbA2d5W1hmY1c3IJFpRY6+96UfnnIg+eZ2ISnwm8/95Uy3j5/J0DURipdFLsSWb7
LUn9I9nmuTIMeU1Y3m8XURNxz+bzbI3urkfueqGtcDZIAjFArM7c2SkE1UfZvEzT8KPOM/fiucNL
Rw33ZLEd+RIpZHTGZHZnejhcvmPxxHv9wAEzvZSei2vNjZCQBWaLq6ovIkLEp6ODI/dJWigpI/PA
4jl+Fs6nNb2E++J0mJyWkcm1bo4FI4u9nQwm0z9RvgKTSxCY+TDHV8AwrgV0fZ4tnxcGS/C23McQ
WcZroRwm8535PLEIvqSOwYtufrsVxZxXyPGwkOEWqoJ2pbHm99g08UT09HuecoaNLNyW6T2hHlZi
QIbs3N3MCfNaxPUR/XZw9enasGFlxSkaoPDx8aHjo8W++/OgQxF1MA2FSq6sm59WMFtLtvJJaGO4
Eyy4rwn3/DOLHrjy2AWv/kIQhUUg1ADxa9NlynyqrMgNPym26YAfOE674epq99UFLnuwCCBlQSHK
p7ICNMGj6zrpmUI49a9jh1p2RSr2Duqjij9+J05iMOL2gbCYDAsDF7kCXm4Rj7blp0OEFbsPl8zm
S+LEz/7Iw7bwCEyMYOXC/z/MrqXv2FSnnWGjsOYJ6jxjJTwMjlK3RBvv+cwzRuuguUSzj66x+RoX
urqIAcAgopCXsQnGreMBZJ2HzL9MIDgxLbH/Gfy4O/qW2K2goS3ZdOLRBdO4xaiCV6aMGIjZXNv1
+D+sDv/PqarFBgz8CEcCuiqH6QW39r+hCboeI2e7tJfRZWpOGpPLYHK42proMDiBt44i7+TY6atO
YnEicOKHjIABJ4C4UVwhXf+XA+vxz/Xc/yr74lGlpe7W6Yu1/h//ZW/HK5KmWJd2oF/cgJPg31+R
waq6NvoqvgRxMp7yrCBRFknaNq9HRuGFPJmsarknu2zr9+57IUzjOaqdSzsQbhzY7Tewzy6PTLHT
eeE/SL9EGlFE8fsox6vLihLa0/jD43MDVa7it+A38oE5lCCPLwMRbVsB4WQjSVE9EDgZMdFwNj1a
0O2g+RtVldzQCodNBdVV9/zF2K2HMF7jt2HRj5DFnX4jPRZj2umXJ29Wt6EvjvU8e6dmwIZV1k8i
ly45NGi/TaFBC7bxdJfmSdtR8ctgbhyakeEdXIN4C7mot7jX11kk3sWLiFT2KeRhjAr7JIV7ywwR
35jjZ1trpRT2daJvRYtDbzbeRxaJL35LLjMkp8xS8loBuHQtQz6WNjokkUhIih/9fRAMoVa19WZu
oW7j2IZkdRLx+DLR+B7Z5pDFrEgalsl0EoZHksD4t4hsfUBj8kW0Ljd3Cqu9sY0h7ILkPq9gg94z
qwuavCvoUnxKxY+i0PEuHUvShPNAh0hifwbsGzcV6tlD1vffPBflB1wscCZjE9ZFkJ8gyscbr0Yh
leiEsrZbCKAvLiRcs2yP8Vi1mT08l+TSM2E/8ZKqI5zZdocAFn0sPaTTjNN1Wkh1ICcBI0Lf9Efl
iY0lhg+w6aRlK5TlZLZthYjlziq8eWsaHoGOqrowOj/6XtcBAPDDbnCITliVqOiyfjBxNw/ETgJp
jF33IJO+CbVeqN8MAhoornDLrfdI6xjHxcTV0EXzN3LicPTPiiR5CZ+F1RSTLhkUCLUsstCRhuUB
XZtGmMwaRcoLuqc3fqanxYteJVXeTkl8XND6SUzHop73k7h/wspXPpwX+CY7CY2SIpDp3voMd7a+
Ds2MCYG7g/iKyNt7LSREFFZbqwr0JTHNY+XbwdWJPGTPKturEeG5nxfMtaIAHIaTPrUiYMTmf2kQ
XJ3yYFaM/qOfTgBgMA5iyOUiObDtcwHwvho9K8Q88ZqbXDFrRZC9EJxB51uRi1sFh2AamMXYrYAC
6A8ACptdVXdvnRbTiw9S1zN4AkSM6m4zyqRSTuXJkAhzp9p5tSchn6j7a7HYp86GXtFYNfmt2Pey
NHpj/fEVAl6xMezygLwkZYBVVdcZLBC1PFTG6ZFL5PtzVt5rfFBhZJnBLirTr9DmIGq4NbcDeJRQ
KSptL2Ed282AH2pQA9VqWk+6oqeZTsvDijSYfTYK2oc5XJRkQxB2EzZT67wSQtcecTNAVsifqUm6
XSlM1h1pg/hzngLa6upLPMy/ZN23R2nHD4XmZKOxIhxSrAkTE4hDI/N3VEdkvK8nT7O074lJmM2Q
GKsUp/06lMGXDpjvRtQL5vKSYIdxfR+q1rmYmMBAGJMYmS/kTkdvXv+ddbDaOuKhTSOgBJoQW/ex
RtmPHQDW44403yPi/fRaJcAnEkZiB4DXv4mDkHf7d7FYFTVDEfag3aQj/o5pwbWIPt3pko8UPfwu
WG/GMooeidseRalScpFX6n2abD/PuJrhFqIGiozOs6/1NOjLrNnlTdiZCwHSUY7tezWO6misme84
sltTv9dF1YStLzH7rJnpxN0dspkmKWB+eVLrnWvJGfmWu+zqkV4wGktUwS8OIup9b3ZAJSfnrsfS
23/ekYWdQjdOqrvntee6o6Bq0fIcB1wZJBnVz8S6bmO5tNeaaQg7zLnBORu7eK30H1jI3b3o+73w
euMYEZETtcJ/YEYKHvS5OKDiEbz3CMxzsPvr3IcNrw3u7boLa1BgzUMFY93OXtzZuMh67i55TAlb
pclJB/W89XDHrLRyTGZu8BbltnssEXvj8PKuLFjR/ltkLDF5L+PSupEMg4ZuSdCdJQYCQF+dCh+6
SJmNzn7uvb/jyP2XEEgTSj81L0Np/wFSq44ZyvGdFLCG3SD29s7In6AqiWACOuU5j31yPvr4Iwuy
8rnJGMITk/7DjKQ6t3b/TL4m618OkzvDduuSkmqA/F6LK93DKZeTc9ImHr4OAQDpAGzx8UhV5R33
vTp1CKvsIj93uRXtRjmThy4BTqDp+2ksPfkNLsb+fvHihxcHtxnN+cnM3e66itVmYBY8jJ7KZJpD
6PtkG5mADppeOpsF99y2LGZQCaK+j2bS3KDYSTjs489eQxHHEtvtBk0oIrEZ2PV8fXU50/b+MCp4
EBlJMAOU9w6lfFj4rC+wWxJZgIwA+y83ozQa5+S1LQkGCt1DCZnxaqjx2ajSdWDF78bM6LYgmNMD
jxoUvzxiX3MrOTokWh4bB6d3WRKTWMTThmuMCOKBs1zE04k0t+gZQYFjmgfb96NvJIcynR8w/OrJ
fDJNTEaLwuyxOD7wHzSxA3boHZFEQNU7rOSsOb7M7XsdBXpXrQdsuh61fUw8hbs45jbgVjqJfv5u
M+q4Wn40gAQQ+7GzMFYptgLMAXnEt3jrk+RFa/8P4e7VJbMM8dahe+8Dqqackpa6pf0Qipwl3xP3
2hZvvBx1LLP0zxSbmv2oc7KzhE9wcosDKZxfOoZkB2YIq9Ym0oexwf45rB97ivfgzoDtazb2dchR
ZLJgxv8a3HVjnFYejbSzv6kJLCBJ5oPJtYq6A2VgkuBWy3gYLOI3OmL8yH5zQAC0M7jJuAlDXuiE
wp43d1agOLzSeOHRhYNS4E0zHybH7lEu7H4LAhUR3+feiZTXH0Tdtxewt89L0pQvdUu2GEJFuasK
Qj3zuqYLC6aX1LS6nWCbfLdzFFGZ4WKGjts9mkn7C7CEXQB+Nw0q/YAQgEXDVek+WQX0n19Yo3yw
M+KPGwkNWBvPl0QThj4UF9UH8Kr5F7bWglpRk89Jqk206raHgF3aRFZhx0pauw7hrZ8NZJt6ywvu
jzR1oDqAIj3V6VJgf4KzlFINhmhXO5botlxNwtMxWSLs1L4VH4dIP+Utjqd61DpE0AMftiYxgGmc
PiIg+hNFbrAlHWzkj+IKceNEnph9swQkFi5I+/rH51VZYKZ+DGNyzUznKagbRtHNap+bnHpvOdMv
BtNwRjXRzqSqWKj9qbxrOdcomptvFt3dmkSDlrVzarIEK7EdSlf+5JXx8jQk4JianuC1rDioYcYX
l8/JfrGRJqxHP6R3DNX9KlCzMlhao0sbWofJNEY8t+zqUpX2EnplrZm6V+uVvhwDo/gVmUF3x8/V
E/dyb/3TbGbMRDNKcyRkL7aRKmTg+SU2gt9Tb5ln2aZ/MJ/9osWViEYb7wjSVGwG39+pGiXo1CrS
ZzGa7wNoye/jQuAOKbjbGO46DzluZb7vHlqNY92NeoHPCf9C46BpiK2TPQziOvTWLzFT5cQyWDeF
1q6vobogXFtQX8EE8FIgU0MicWmb1FaODx6/IlKGgAILiTyo/0iCtpUjlJmuG6Kr874y7O9jKV5Q
75wNmM7A1st4zx7vlDtV9dWp0mkblSYEptazwaXgms539nMFuP04E+N2qJCho3RH9WvAF5Qt9r2i
QcZE+cGzwj7/Blls3vMhJtAraFy2a5ztVr+cUuj3eLXjH03hk9emrVftz1gZmpUWP3pXmzeLGX1l
gQOLyV1Z7SLkzaM2lvIvn0p6bupMhMUKXY7bk1zEuK96FK1W11UnJyme+0Z9jdLK3VoDFlnlrndB
4GKTEhwAQdH8irLOvjo9FulOehcBROqujwMRDrd8JMKBeBUbrqjRXVFA3ao+ghM8ej+jafGencgq
oJ2smk3LMW8mNfc+a6itY/nQFUE3adcmO6fh9raLVH6lyn1lxDl4VnuaSn2nBsiuvjMCz+meZmEn
WLKy+WEyyBEeITR4+e1tUiL759qk/89vDsuNy+iQVFcE08VppHMTGbi1z2qutCJcMyq+5ZFn7h2X
zgFCh95oandG4DYJM3MXXE3QHKPyxeXzywKyH7ftU5TAN2qVhSuTpY/vVebRLWlqlTV+ZBZ3EmQp
mG/UVgTPGi9j2VeXEWXkoVvHbmm9Dr4AC1MrMLwJWoQ/FDwnnOLDpa2kv438rOKccpNLOqn08vmr
RhRhNJAhFkjtrmggwmr9qrlSoflHW4inNDXVC/PJ8glFIB0aB8E2ZtO7sfgenuz+p83I/8G9kj0m
JOShzUpiV1vZ3out+qnBenKNLA29fmAWvV9zoS+U+tmlxNe1bX1FYpi5ROcW6CnRvLrzKdHVb/J+
JAD9snhhACqOYmYlYWkjRi62TRsckLKMfkS9BpmUrHdW6Qah7JVPXgZtxOA101a2lvE2ZuU3Kt0e
A8eM67bADcgluc1Ju95BVZufRLG0K+khxYhB9GzG7CEGnP5iVNUMNCaztyapOBgvxcVPrOJpXIde
xmTfhwnQcl+yzk37OH2LUcGfIQfhn0vN5I1TernOVfwBkDb1Xs3G816TBh2jIUpcTLPTbltPWwce
4+q5mrNtSirxxaxyOpWWs3FW4eowesesl/Awc4A+s+44GGlhPXo/eh3o2DEoBWTngiDB41sZJxI3
Tp8/NIko+yrG4cTe6QaaQtw+rxUtxIluGPCVVT9q0EibzyFkDRX/sjDKCGVkfUTukG6ok3NSgNmF
RrvZLMcH3Rfx3ll3FmpqNykxu9TLHnIVLMJe0UF7b74sXrtcW6YBN5a4LxHIuW3jiI2sDHMvmkBe
2dTpP2pJiH8cOZZgZ4OlMiwevG2hDi2lV+ikqXepnKgFjXfqnSC+Aawj96bIrp6lgIP4xJZM/URU
mo9loI75kUTKWjmo+KQ6v3sDyoROa8o02+DljiEKjFMejTckf9FWWk16ZxfcbXNcrjfbVHVowlUL
YQAWcpNiWyST+qVAO3dlvdIecw50nrYw3JJF/CmLoL50Y07KbkqblA/COEQkfZQqILR40iz+rDnZ
jKhkL59fZGXpwzKOrw4ChsuwxgMOxdQfPwsQ30CsE7dF2HUT7jJBKMayiBNy1njblWYeroSvA1WK
zdqeqPHxTx2UL5PXXMbSsMkxqX7GNmrFlNn4zuIJtQ+0D3glPnYMPQCD2/7JcJj9ACr1uLqHdC9t
p0Hwdgew0QHTa760NXBXMQZfyuJm4WrE56Lie8HC/+YYaFkmwzvyyLCwLXOCNlnnP4jxUtS7/nPv
gZ4KIENeg4XduJ/al6atn9rEqS5T0323a8D5fjDePuWyn0QdRy5n6VRvrJr3n41k1RX0jT0ueJ+B
TtfR3BpFhfNLl/is+PE7cjY3lVv9TLvlTwUdZR903wyQ7guY3ZNtp7coNpv9jBuepJtp2SrlLoel
IuoIgRABwtX5Ewb0Cc+zp+FUG6Z9rYzhWZdJenPi8nuSGiOVZ/DTWVu8It+S7SHepnIA55CSXM9U
o3WjMOIpfy4vnTMyU1D06rKxmDdFXLSIV7a0vAzzWNXsOWjwynKMQ+3VgKJS5Mkeaa9srBtr7+P7
DQna2fVUyl8UxiVsYsnGrWyTCFssgl1dIleuK7ac6+dP6TaDYCAg1pX1N2PQ7N6thVYoH9QeQy51
s/0V4bx+mov8PjAFvQaeT3cfW9clZ70ATV/u6ryzb3Pp78njlQdCQiVNBYPMNnOYmUAhQmQNZoNn
5RPa1jEDOcv7SMJha06PruRGN9oat7OrWbvOf0fLbW4dJ1PX+9VeMOnEpY0zKTFH51wABpV+oY7M
koi4GzkI297jqLQJb27LNjScEq+7T5LGEDGorFP7zR1pZ6baK0NlkHwU916zBXkGVSA50CaMoL8w
6ziZao/pzIubK3QWwXDuopJ3IWaKSaWTnnco8OLTONjf/cxc7q10X8gdbpnnxV+dhOyQnOAPwLRM
9zRGURit0UeGvZp+mGeWWbRHwt7B0zjNtIlKxlwbhu3k+yiP567LeMlnMvzXK0VzNfLYeO1Z7rik
t/5zmNJHzXfWHi/1lA27ZciHI84ckuJXBoNbqnPxFZKLPJH6NG7sltJKutWH3abneYYF1dt0F6VB
PJ3TaJKoEvjUC6YDpqDY4eII200lHmiXyLYofMr/VOI9ROrnuYxtXMl8h/l7D4kv6cK+Hsud4b5n
IybRruLcwf1ZPpOes49r50zlJfdEoQ87cyhGeFqMgpSQ5Q7/LVafn4kexvdAO28oB1EdsYhS0c2G
jwYPMw5xhQMRIrqZNlPUP3xrBJ4SlOOuBKcbDgOpaKn1pmsRnGKp08vUo0iPxsU9c51+nxhnpUxB
Pyf3Nte1J5vmbuv0pXNptIOFVYSmzQ0qK9kmaRR8Ja313mYLvUMEJ21oR+PSVwRofE4kepsz3FNU
W77CBoUWBlgY+y9yFZCFuUfPVAifQUlc/QVqJsyp9IjyMjrDLL76HF/MuNzkFfsAEXSNDcgriuuN
a6OU6WZSc8aRqGBH1OTTrl8wP96wGmsAMBQtiTU9e1Vn7IMcN63FpaOFDyHLjzSsJNEpXrffXBTI
vnUmANIicLOTw2/RoRXXYP1SusZXF9nhRmMt3woYlAhzgn2fcFRrjXtWEBzb2X9hltvH0hve7bj1
mWZIuqfGW1A+WvMm72Lvwpj0EY2yPE9Z3Vw7fA7mXMfnRbnvphE3h6qqFdODKXruxvQbz/9fVaOD
VwInsFDCdwklFeUxW4gfZ2qTv6GCJiBWDUQlluv4KLAONXtTglV5oa032N+SRf/OOppvqiJxtpQb
oykopsOU9SPRwCj9/J7gYi06nuNusZPtjNphqoq3xSzOjeUXJ23AK9FTz/43YsVKRJbzhRLoOMAJ
2I3DQGRObkY31bfMZyzEeP1oIwr0l7duTRxWAWsDGBhH3Bv+Q6viHU3DPkGR+9bIj85H9eTFnvlY
VHMNxjTfN1ZaIES3q60cmYLZi/7iOmW0t9uaYYcY7Yuwqi+mz+Uc2AsbzZ5EknhaviNoQ5PlfLfh
DvJIHWvWtQXpUMgsacUpUIIBOSjLwLOJsUAx17QtaIWVZh3Jlva6BPIRu7zVpIdP37DU/Y2yhXaQ
qdvVH6a9yVH6vaytl1gxu8nKmvTkkQcLH5FxSOu0Q7s2UKI4V+4OcVMpxsoo0iS1lFS1S0rkSL6S
KQnCepnigESgwYz32E8Jq5ww7imVfDf0DCEIZ1Uo8hwBTGcb5yH3WoZxnJKBpsJ0UdPtp6ipf9T4
xCB5L2P4+V95ZrIXNbeMMcura1SE07B83NYL/YQkldK356e+oElTfXVonPmBhHk44Yq1bgNuMOXO
44P7MD1wq4P2xWFNyEL/JUp+NsaMCUNEEsMUQxN6IuzETFhv0pmZUwfU8n2ZQI5AYvrNqT7mJFbs
2iqG4OSNc0Y0ySXuk4ZnfzFdppGO0Wj8Z9o3hrCsAJd2Bg5ULPJWuhrca6Qw4yqDu9EzvXBqiXXE
dsHKBmNEuigKkqbtnsaisK+m+EuS+T/X2pmiwg+y/i3Safvqj9/wEz5caGBk7XpLOKf+7yHXTL9T
curxZujXySXvnWHOw5iXj7Ev9Uts7xjgB6EjGwyuC2krg1B/oTAgzmvsn6VlvrmxG+D4CrJ9OEn0
sXNgEGoXz/FWT/YT5NO9xs53SFX8pJz+VVrkv9B87OBZYVvmMndd4yOKUW8lhshYCdNKNGjXKqO7
aXpb3stuL4wjRiLvPHXcPokpLvQ3xA0jzHYrOB0+UuYDfNU2Gp69TGkkADDc5qH4EKaI2T1s11WK
K5ZxL0p/CkVhvmuD0pzlu7+d1MxNnw6sD4y8YCbeY3vCcZjX70adWtwylC4y26raQTQ5NlezIIQh
Sdzg9vmrODauyHCDE4S43gzt3B6O6Du+j7GPUZ0pgWOv4WBNErPa58vnrz6/GEtnngfLOJZTizi4
LLDR6OSjsW04QV3eJHckz6euGmYEKuv3+vV7Y0dMmZY8J9i24pNyXYHD3qvhyFOB3T+/4NmJ9z16
nH9+L1pmsW81GxJPTupuxr66U/ovpzguHsC+1P2/vv/5K2EC9VyGlvg4bw/ZlnFKX/vqjP79Sj49
HVrV/OFBzhHbePNaQ2ZbbZQGIrvJ3PPve9t46DF+MhAOUdcPzFgy8wwO592a4ajCI262Jt7ZwcgU
5VdZhdbStDuxMtDJ6F525LDAqsAr9JoxmryifA2FGby47hITvZeqo8WJEKEq3TOLfxS8s1uDQ7Dz
83taMiGzI/cdXXS9qav0CyEBf8sx/WpjVKLzPzNP1iwlZprnhlGOnu1Da6eM31t5EROrlcLWoDD0
2asK1tPjR1n+cN3hp2D512M6OI7NwRLQZXLvWy4c1mpJt29j9xrMDIvp7aja3L7dJGX80rFHzRwC
HuOgUduFydkG0VvnBTiacDnPRgARCZFjlZk/wfh2m+S9F7889kV0UhICy+TtyobIbjHEgKVVRqAT
4aZyACFb9jkJD8op0JlYYjMNRymr6QkJ9qrd/7GI/Dx7PtgSUSCp8L3n3M1Z8dYoO5dhT9uK2wEK
JbM1GRWsowPjFEV1QrHKJDpx+mdcHqCUYV/QlfZ34zjhXP1mO7WHboX6QFE0wsNgjqfzKxnE7aph
+FHiqjfnsuPYbVDZQhdIFwdCJ/+mma9dYXfMDGKWy+pXPqAtVQ48xGEh7daIXEiuO16HE9oiQ3Q/
w978lU1BgZM7WQtpcoAD4YrtGGSMbfZsraiHCyLHrL6j9V1/itb+WMYINpxccPU6r0ENXmpJP4i1
d731vmjNZAv6M93I2vu9kJqAXTzLD4mPdbcGS19Ez+yOG1ydxLSa2dTs3Ta6WIhmWXwEu0768xb5
zQwvy3nzWRMFnmbEA3CHbDnnT5ARpeCxNe0Izk47G7t+jynOqdxjEWMbsKPyQFC93s5jV+3MXp/5
06/jAJqC7JCLpeZg05VdS98lXxMwShuBVWBXq4ERKMjYyWm/WVV2mJwx3fLs+ON45pGyfW9lZNaP
OjtxwjOMT/aYAvkESoGedWkwwTnNvlicvY8p72Ab6Lq9kY1CDEViINogHuJ6R5/5ISb70bdMH2VU
hjZE/53paIRX6R9vhV52UHVZVhJjMKkQw0Mc6sgE0uW1B8spn6C/bG13ctnSF/5eZ+Y7S8kfvK9p
/WRPBhc41s5tBeF5Z2oW9L2xY2vNM6ZijFJ3iEpjWACVwecTIYnY9RFRbVaGTUZ3R3rOki2bwxKm
ZmifDRYk8BGyLob/cVaPjugEnn+O2NbEgoarOHQ4WWsuh921r65F2dwN+1JJAKNpxd5QdmHZwZZf
CoRJBBm0Y4xUWBH/V088KmKvuYLvBY0GmRvKFFGLmL8bV4Ro6nYp0u6d8ustETnPla/kNoJSt10M
/Okpa525NyQHYcmurGS+hYfrzjoUVIlYIAXgNt2MgflL5xmEj4bSPmtzFsKwNoz6A0OjvS1qhvYL
eViEn32pMIPkBbOUFtB+yML9Fc4CrpY90dW/izhnuzL/RNn0M+NE23hOE28SBDUg49z9GJnvzczI
hwnGppnsr/CZk433VvQCWzeGYfi0R8/Tt6pgVRu5DOKIvsBKUYXOWm9K9MSnFFOAtVDEm/6YHYb6
vUXysh01JNlm6V7nMSWktERJWQGjd1I+VNd097LLTjR235TKfokEUJ7DYVxingjSMTmYfvA2T5fG
jn5YnEQhzMYJDKV8MRnXJz7DZenT+abZd9zzCYxe63ddxV9XCr3CKbdR2UShXi3vRVD88f6DujPr
bVvZtvUv4ga7YgPcJ4kSJUqW5DbNC5GsJOy7Ys9ffz4q55694mys4AD35SKAYDuJJctk1aw5x/gG
4my/rgjrcI5RLT8VVh95izEwaljOlQTGSXOIZoScvL7oxH5QhpvWAo1MMciArVS/FmHaeTn5rRw+
Kmjk1jfUAZ+jahiPVuf8GBb3Oxw3bdfkyn6UjvoHZMLd2/urOM22Df7csQ4Gxp5fxWkNbgIy9GqC
lJHBA/b+UOO2A4qK9CoeCbnTYQnSltAJzsRaleVgRjLlIeOg74FBSnYmEDzEklbsR1RH/6yd095l
mOlEuWFcRNdrIfK1TReD4t+1fGaIESxmlhDA4DCOcm1/WS4acjs2d7To6efn7oNr9Mna0YJh52C9
w+BVWAxmFY26bFxCjiiFdiZBEQ/E/PSHF7hySN6/e5bNy8M9zVKovpP2DaDI+9aNwsDkmIdyX1JN
lBh5l4QAAl44wM5xAqTMxPEexZBbZKUa1eWfX8ZvGmPeJltVwd8gNiZ66d3vUMP0p0RIDwPUNAwp
lgx4PoHYhfhcWRSd+frLrGH8h1We/0HeuH7rX98AUBsOvxnHUDXE0u/Ulk3k2jXqYEhy60i6ZVyY
JtiNxAijAFMCaZYkRqKQgQ39zz+zvv7u3z3zalkl/ttVLVO8Z31oTpVWZFQKRlBJc0X2FXQjxq+w
1Q5dlPjzCBxSa6eXcnF+kAUiPce8ASuj2ivAo6xokmLKSWHGXn2W5UR82NKf8lQOD0JUXwqLIh6t
w5/kqe+pGVzSvFOO6uDuMblk3stT54KWj0tlTF6GpL+iLMG4Kggqhg5eZpjDDQMTkwKJ/cszIRFu
Q33Jyb1ghB42w7xHlZiOenWOMmbuCgkLsm/nAxiIx7qru1MPqK2X6PdsQ/GZGyMiX74Vo0PeSZsy
cGA0sSkQXJwBdKGVsy1sD22KeiLVfUbT5EXr2ss//6Z+vzodYXEgc1Tb1hkyvoOyVKXZqLzTVtDT
N9603MAbFeNOM/QfW4NKMJE0gDU7/SCtTN3/83P/Lr3luW1NuJxJhI4k+NcFJA/1EfV7awUabNkS
a+YekSZuezv07LVt+s/P9vty5Qjb1RyBndVl2Xr3bFZn6A1qSStIdOX7WNWvEqLEvbufaQUs4PD7
Pz+fvi4v7+4BrL+GCvOBy4qewK8/XtYUDZ2PSgRZiPEqUVIiOaSvtWZJ6PPa7FhHBElF2z9Snupa
lsi8DHbbyqEJuI5HG2mbRyOqn+6i0aJ2021pcKoaQStUgrBVFqyli8Q1apuAGtr9w/Kh/76AOpZg
+eINMw0+eveWAXsOZzLbzSBOFXw9Fe37tJU3rXeiYMLFdNA05aPBIMxyebkIqvoN3lh6bKsccXRQ
iNRgSsM+2eTm7DLOsB6IFXrDsBe9LOVrKJrF/+c3/T9czu5qVcf+vjrj37/nLi5VssuFHtBqoMEv
mHYIh5RfFIBHLaw0wuTJ4KMVHhXq6Z+fejX/v/99cyXblkED2jat9/uhTfOW5y704B7J0JQLtmUH
5Q4WsJNmMM0PcSM9aJ1Tw/XqmHWtmlo5qdMGjd/wh6v97sx/d/VhkDEdbJsCqIqxvtq/WVsGNQGN
7lpakFsEEN7VQ8uq+blx/cX+Ur9yKueGoz5UbKX6w519B338+uwuLh2BoM5mYPP7srImAahlrAa1
qn6iJ1ijHDHmj8LxCyN/WhJG0IbAmFiE6whHTYlUyVeiWWx9thNIhLmifZWafVj6SlwHI6Bzj0tc
1h5uWiCGUGVxzqbudTK1G9FYiV+HZhC5vXaC1zgEQsAK0zFWdqK0NvgsFw7+nXaJkmhn0GfZrEyG
fQHPGs2tRT5UlbteahZPg9Ed+sYtTwwlVk6OwEtPNhy0HNLtiTOaIRdZMVjsvKVMd6XGXqaVn1M1
eiKWpt1DfDOPoxYeIlhvXCjYeKPpHKW65Y8rQCeqFei1w/x5Go2DQkzJqBTZk1xjFChqz+0wLszF
XIadLSeqtFcXkGiDcy7t/LmLslvfxhqns1L7w+XyHzZsGFAcWckV1TlA3Bezv10uJZznZFZCEUSj
6ZwwG/soDb6mces8Dp16ciJkGNmMZoC8KlhdoluDpF76KRRHdZEMl2nB4vLedHqf+6420idAy8iw
pJbHvhGveHnhEPaL/ocXLn6/4wkBZpUF1+M6Bj7cX6/zKB+QrVADBneZqEBjsijzjz6KxNeikJ8d
ZQ7yXNgP2bKEWJ9yZtJlf+tcE/RuzXaKhIYgAAZ5KB/OIeE2dJ8N1INyIn9JMY5ZBFjGSt8iplW7
gSmfD8wJy1HNrKFlrKW5H40UiutGUwoT8jKTfAuZeqBN9e1eWeHgd8/FDccUC6M76btcT+ghM1sm
hsd4nHDNe7n8S8LHOXlTTlYeYRb9oaGDJ8fZ3SufIVdgSinIWEeHxc9HdW/wDl+LcCLBBjfYoerQ
eWHR//SHJe0dz4d6CJicwB3HgspNfGcT/e2qUJs2XgaHLSx3Di7Nnktrd80OORv+IneleXVwabRV
NZpVZgWN2NZAXiCKyFxSMGX2h9Vd+21LtYAycdtgIWJtM9+/niZpGVzKeSHuSYxHu0VSYeNprlR5
SUw6Cd1j1pXV1q7RPYLR3ccLSvXSZvBG+kx77hMt/kOl+/uqz0vC1WRArnLZLd8XUM6io8mmeRjo
cWIgM4XVTr8iJJYNYpxGe0ZHXmdb6vxAv38+WjkMMXXQT4AEjT9l9P5W76+vBa2xphpr8SrerfkF
7hwCStQ5EJG2skZFeWy7xk8YAwLg5JcW6jrSV+aeXmcpmmf3vDZlhHmS5ZCam+LGXD/k//Sm13Da
5TCZpCeYHp//cF39vjtZFBTroQRzEweE90czkkGSyartMVAk5H28k7jBI/WMOhZnO2PHAw1YbOZo
/q9h6EJX8JuKW9tNivisJE/GAjxwtMVrHEl5lEPSb6R0inM+jw/xfkLo+1Q3U7HCsS4Em9TPrBDF
iYklhqOx3uk9y3CVtbU3m5ncLZX7KSy77+TFFmtAa7hX1K5AZ1WXrheXCMJFatJcXIXVcQP7YHAE
ykKr9Q2U+mZri6NoDIJe5sLedXrTEi0YVScR09pGmbYn3APkQ0u2xKDZ5YFmgYE8yIJ6XpWJR4Da
fOWeBkK0jAG90RB5I/GCFRDx02QwFr4/1N3c7Ye5Mv37AaRioIf61ejOC25J3CGldV0AsHugGHpb
f9Vmyvk0i17B4H3KW464UZLvFCzWRxycPyR4h2AwFgf2nHyIYjIzrL53r/dFNKVpeFKd4Xlu+k9q
teCNgFGD0uqcaMpTqxM7Fk1oKWwzeojqDwz8UzwHrhtYUHTvJ+kklD+mEgV76pJdW7MTbMsl0i5a
nrDHFTAzTDH9oeb4/eIXGid9/MauMNTfDrtJiUMGNVcbJJnBaQ209lpD1+POwQO8J/GJucj8v7/7
hcZtb9ok13PDvq83u0jVu2GKZeBkABGVynzI+8E9pUqZQ3e3Em9xDL/rgCiuqqwCM89PvYLoLef8
zzeV/u6AA22NUktnJ8QMJtTf7qkS64fWSGEymlZeGtspz9xEbMGChi2yXx/7hnm04vBBMfvZW/0a
CxiyI3x59y3NlH0sR0ZlzviQJOVXChEaxzqhbggdJ6WgdnIZ5S/xo8H4z6tQZhNwDIo3a3fVNOl/
WukJqP+1nDb5WSzDsgx+FpByVLC/buxmzqTSRLQdxFOTeI4Sa8EChSgoICwXm/vnWBa14P5RVubb
tp6T42iHSwB2hDnq/UMnRPK0yZ0iB3OhvBG+swT3h4QqHon7ROEpBVRWvi7I/GX6VFEZNN0S6FPG
QKHrwNwiRe/VBpBEhoHi2s+AABeGKallBIlIAVLG9fQ/H6ooUxQQxxuc40aQxlBChNX+KNxZgXC/
TOzvbb+VRRsKYO9VTOjagGwpN4qDKbJDqtTMtVMzDHLk2qFT82NPRJR164czZiEGEkG5Ptw/come
IhqgVHnEnUyxaqiPpegwy8j0mVgW3NIh6c6cRfPDZJm+7qjIbKb4uenZtFjFUMw1L0VXIDRW2AVi
ffHt+DUuIuHbDXY2ZgnoxRUr2egyfrk7M3/ar9ALYrkjxE2AMzn2M2OZOjebG1FNGpzI0ChgxJug
xmGrTXsDmxYIqyoClEzsw4SWRGe48ZTC6Xgp495r0bLspjBjVJAzYNVmU55cPEF+ziq9nQvHOdsF
EZijIKXMBDW6rqPzWN9MmDck4UIuz80uPnQYxe6vkhn4Q8ns/QhiO9mqdimeO+j7nptxNXB8YTKP
RMizoHadFaPqzyniJw4XNZJ7QDZb2dFr6srhFoaN+pJGqutHaIel6YbPeP63WcM9pCqNwb7U1ooX
gxdF7Wc+RGR2XJsUwWxFzssWkqR1vNt12LaUTTQyulLkgJiiK7G3z9jlcWsduAYjAMox4lVDKf14
kpwXWo7Troiqfdv+hXf2QLaN9jKaJCBlTaTgAaUlP1eiOKNyWdVO4iwylGfQyWMfFH7q49wiUrDj
/OQ2sJKz0HpBMKbvUtQ1flXgh8wI++qcRGH+E73RI7pitaINpZkHJ4+1o16Yh4jDPhp1ADQE8QRz
Mm4ZfWRlo30sC/FmlsVHp40QlvYxvlJc8Ue9l3uFZOmDEWlY+YilsFQs/nWMq08O+geEs9TOZW7u
RmkmhzbejTxp2svpxsvcdBb2+J8dSjVDduhIkhRQqWMke7obU+dVljs17ouOvoshDL1MQel3Lqf+
WmlAX0uFDDxnRF5F6vsHlLCNPzhcRnd3cYjC9mbCEtoqiZX8JeMvarRYvttquT/G6PtmNQccRfQP
tlaO67gMuF4X/XFBGfMyohEnCCyPESfxad70Dxh5NFZb1UI3QnfB7gluWYgFuyWSqt8YIBKTe5ce
2kY9u0IpD8aA7xneLpo9DH87k7AzXNih8YRegKdfJHkCue2pBAKk5NFtTcvJNyk779bJGHlWR3O2
6mfIDBFAl6ZneGLmW2Nhwlrmq/4I6y2pkqQ9YzlFQJAfzKhyEQ1F69Y7R4htVSSQMj7TLInh2LMK
tSo3RGn0oOOMrPU6YAjewADrAWwWzRyb+ml02PBtJtRuZaDQw1lwGv05+07ga3RC21ef1SRZlSkY
TnKElWeXQHht7M60evMdDUh329ipsSdx2d7mShUdnaGlyrSi5oW6dls5pflIxYRlxW0fyq7XLq6h
pHginjDuFBvMUKwxbUvqy9C5NFTMaTzx88fgP4EIq850S0U531BQxVwB5N6MdrMXZuzclKjVrjU3
U8NxdhshxgwSfPBrA3cMhkY5pzDVw4ghWa9+rOqJnlw5vmS6G7JTzrPX1dEVAbHznGV/sTEwYW0N
h0gTTj2cJJtIx7aJmNf0O0wWQzgghLq5k9aSiSm0vdrMkHjiMg+mPDoVUwDk1MZa0n2B0Sn9pDCi
bVTDqpPIkk5V5TyRXUHCifsl7qOji08myFxEcDPi933CWHtj5RrIdzmsWTqvfWtsJ9xWpwQ1+WEY
6oApY3pSBFucdEWIB6RG12iblJU1S8qTkkX7mlQkW6vca9URmjtJFZxglj6aJa2+rubGr+oStJOK
J61HYX4k10s9RnPxypbPQoVGlXd7jX112x5DEvq2LTWxiwVpGrycYbAf9SRFwyG+T1PTGhWR6bSn
Gg9usiGQQmlq7mZVXNzU+JFFK4qPuEp0AbikxSR2CaqpMmLejXAWwFFBudyEnlWan8Nm1jfQEPR9
5wjq5jy7orrn15CSuNpCemACPOL8UvwoxyiAW2y5MJKk0QYT1tNwE+9jbMs7XDGFHy4NXgmXbAip
Pui9alw4tqBVg09zHaWBkx9ZK9okksUcevb+1EmPwDnnjICu31WiivdIt1RSsHnru5xktgYUmTAa
POfrt2YonGy1ldaCdAcUtD0934nVNkuowxr03OhRChK7nxBP3ExhiOeGpbKw2/K2zFXpj0M3bhdp
YTgZMiw+Ye8QGa9qO95Jkjts0HgxkW1YRpIzkG5UeQvkdNV9s7ILYab2JwveRguMH79WZW7SaRye
Ualt79rfKksYs8TiS2EDs0RGFB9dpds1oWI+FKUJ026QN46U3/SkOThA/I+a6pmUUhyMpm/IOXAf
Fu0j3GKC7SpNHMyeGIgsuuj0uK96OxO2WYdeHuVnvVXdgy4LUIAGUltY/FDColHzKdF2fbJYhxbz
xMamdUkvjlNHTKCtNdNm6NoBYLhqHYusAZTdmM/3sUzfGXD5FEkuNIg9Q0XB0Q3Wmbj0ExC4dWk1
gNlk5yo15VHPesbJYYTReuhMhHnjdDB4Fq2oxxP0YD+JYu0sBuu0OPm3pkvdS4gsyKDB43eLvDWT
kfFjhPO2Cpc+SLTQi5dTObv1BX0ZkmKzVo5MnoG8qBIeOW9HAqSBVhAEgTl9qlwnfhDYJ7RZc86N
tDxnMQRc8vHL3VkOQHbjNEW8k0t7Jqbc2YDcuqRu123vw5CuNpRNP2Re02iaNyFt3U3EjlBwuPqO
eT6aVnU8ZmkdQ7vTHmu6I2n/lyr2DWIEU4bko6Mp2cQhTHWhYrg3S6z3Vo31fVwtjDhE8QlLg0Fd
/BVp8XSA63pD0Vp6cyprRAB9GHDIQyePNXqrNY4kFqWv/UQXX5LQMB7E0q5GpfSoq/nHcBrNPfNQ
bRMXeO5tvD6JWnYnaVvPbl5vMzNVgrCAxW9VnECzenwujVY99WbkMUSdt91sljSL24OG7VenNH+i
t/dSzLp6yhf0KmOYHUm5EIy3h2EHgTm+ICfZjwv2ZgAl9lnrwYktIwhM+o8aWeOsvrQFCw7M4mYp
yRvLuAxGmkfXhc3YQN56NJyYBaTLLv0i3CutEytBQJkwEURgydivaYfPdP/qR+vxDjiJMnu63etQ
RNP73DXiM/W+wTKOpFtpOrlTuPMBYS9E8tgRmsKei3MhXdzs+iMijxZ6ojM8Ku54VKdIfeh6pUUJ
L6AMCYvE8di+pqopfaUg8TZcEN7BLECo0iZf7SFbjtPY41h1iyepZWxohfKsAqH2U6N1We6B5S9i
xAyehEd3auqnkkRyQyNfnp0zOoQ1zzUN2YfBaJ+bYnqztDF8oluEHqrO9OuAyZr2EICZOW0R82VO
cWgzTi14m7DmDcspadXlqveAB8hFVj7PRn7FidRbiv0jjEl/QVv1hfOw4km9OyeS6Wiz0AXtMu0o
s5L6xuTayFdTFQ6wtsZ5NFjteDbwhx6sxvkKHUDHOXZqOqZkSzgXQVY1sFwhH2PcgO70UwTcAidA
PMo4FXPRhqyBMYDj89oIfRe7NRm+5EEdk9iZGAX0j45R2F9GbjB3wRbU520ZRIgjn+o1YJ3V5JhE
DvbjqU8xqIfrnsFRayriIDU/WkBha1D8SJLrtta8Dsla0NZNcoyL+RY1S7U3zSX8aMWobSZrM1bp
cIsGchKBJxoXe2FXlki/5yTWb6FhXl0Btlsbjfw846V2k9x9IWPilCDve+gbk/7FLB8FkMHHYUAR
OdQLeU+cH+7X7YgmfDtKGC5tj/K3t43paRqldkl7w31j93F3YkYPj9FnP9cACQb0sZ60e+m543xc
FM55nLDfTHc0T0qhYrBU9dLnN/OBkHnBjG6NJUiBPrqoQ0tZRI8rUqYmyWMzZ5MJoMmYnosOaMGY
DYSaYuymbeg8586ncBEAUDT3eQS/8pMrwm0tt+1CBOp9XNDr2J642jAvViFjxBJwSwtClhBZuaFx
huaqnI6F2rFPShNEzUAsD17jXdVTD+QNmbxOni2+uwaAaHllntlqZvgQOgKkuvxBK8PdMVUhsEMW
hPPq03xUNVwR4SSMfYpI74F8yj1inuxUMGw6dnZ31qe4CSaGLI6QN74d4t90RsKcZbXfuUg1JrVT
fDnPnV+F6nPJDOA005C+t7eWNv6rHJjhujhfN0Ufpmcs1izNuvXCCP5lLOeLVHB1mVRwc9mmOB7J
rVHaGIi7xOup+UTBtSR6wkRoU0HsCR6cps3bXbi6mrDqt9e6GVq/jFx8VppDWl43+Pirnb1O88sD
Lv1F73oDJNmwME1AubMZonUNK2flVUW+HAlOBtasermjXxiWTZ9ygQUF7GmeW5S2ZO+FI/L2qCYJ
2Szby9h1WUCuTFB0eXVyiPWLuoYYkGjC0WEyBasM5mF3RFKHfnaHbIvY54wUR1pQF5g4+1K08tFI
KSTDVH6dY3em1EaX5SQkgoUF3k+duYuVTLkHIKU7DVFnBOBTaZhVgiSxyknOoiCVeIkepiYe95gA
3I1kVIIEHMyJxZBVxLyHJeE4W/oW2M2m8djb0jok4XSJEFweJl3/YctZPIAuPs8OvojWxJPSzOl4
iJFleqpifDZRHO8sThQcmoZlO/D+HWz5NjosDbrBtt6P49MdBEVtpHLjuxsNMtsdM4HUXLuEc7IZ
mlg+KKJ/IUQYUE8nSTJwLOJ5G2J+h0jLSczdh2M1nUcxBQ5niKAGAdajrNuh+M2galnyZKf6VRud
9onzOZfnapAtksvgFIGTueYVX+6p6vMJ0a0Z3ejfkxzqNjs7ilSvs5FVzkrcnGVT99tcNlcN1PSH
fo+mfFOrkby2CNEJgtjaw9KSNydO0RDzmwcPsQ9F9XmU/MO79VCMoDKnvrxmWIUAjKK+bHBVbDKn
e2t642XAhozNaAZ2Ym7tNAQTBoNoy8r/tVBiPGi53jyMPCeZQ+JNqdzP1CqbxnRyH1stZS5NDT+X
JQaaPH1oWvKh1lOmLOefjdK8toxjSbBMqzF6XQR7l7p2Ld0hvzR6TMHb58+h8V0DxoU9vJkpq8QB
Wrj+wQm/QFH8Gk14ZkwbyGqskyWcaxz7J91wdtgsNS9su2iPs+0Q4Y7JFsjF5gA7JnbjB5yD30jQ
wbpBYwA+MvTusMMRhGAat5r+khm0xDStt74tIFk/K4sRPVRxyWnH0V7c3CK6xfpkDGK46kl+lKqd
n9KmeIokBy/g3XBfwulxnE0FBZaS7brMcrZtUjvHpNNPbR/Nu3Y0xJdBS8ROmcXRygBocxY9c8lX
VjsdUSfonkKc6eZewVWsrlrC9CJBdcyP5Hq5BYTRHko0JV3kL6r9I9boR+HKxOjdIwsYZ+5Vkmm3
sc35tRpZdtzW+NhyrW/iaO6OxjJMOKuUcueq845lItkn3XjSZ0agg9ZcfoIgVwEZ8KfJS0PVwOBA
V2JKzdyzBZ33kKT2YejRGZcVdhaSNqEWP7vWaq9sEQ6i9vWdxlQ89G/11lDCjso5tDDMpA+4xggL
D5cS9A4WoWWZvtsWcL5FTV06glO8egXXBb39VqeJPMASwXo+LF8VHy4Pjh/3Mur9GFijPm4nIx68
O74LqgDspAnZfqR3dTDqNGvvokkGxVlg0bzcZAKgi4gm37QlXViOdU5Zt745Una7OccptiBrQM9b
YizfdEQR6FFVBkOXfek7K3mglG820jLYu6ibjnHVPY6daxyN1mZLmdV705RO3vo1Vc5nrdAizxDl
sI/G4dNoym4/dnm5zTLS1MmpkoDWRw5602pR6YgtduNWPdx3/L6DJFFVw15y2moMfGFck9hQgdpN
eTF+tFr9mJi4nm31golWFRPhvESOs0SAF8OqAdx0uiHxtDe2ZFKqwh/udZLYWWR7x2pPi6o+Lk6m
XUYJIIR8dhzb48i9w0HUWQ87eRd+lSPUBEf2XM0NkA1HtNVGdcc0MEF/bRfH8vN1mKjizeMYNSKn
rxqf+YlxrLEHbRaIGYdwwVilhc1n/g7zi97vuiTRzu3YXPRxso7KjAGcXvrNDarrFmKLRbeopjuF
0+WYZmrrtVrteKD0n+tcb59ymZrHwuxoJSrFTYLGF+ajyKKzdKq/VCd3dvVgNr6DOIFGhQNHvRPa
CwDy/lgy9ahkdcsFLLcxwc0XsiFgMD8iaZ6fkhy8BanXq34jeYD03hBIa/W55rF83GxrBhcwNtFW
T1mil3i2zlSiw3ylh+wZEoZHCu30Ec0qQ7rGmglyH1vuxmy+GrjcMA6TTo4P0nhUHBZbU2+dQwhk
Zlv3OBo5KwtGEeuV20CFwerb+8BPAXQRo8AgvDW3FVsuPuyRRNtJt/eZ1rOvKTrtajexPo3zN4dg
CkqlkCOmPuUXlQCu0C0/94KmyZy/EEmgv+rDgtsU/SNYj/qki+EbZ/7YwzRVMLNY4iu7lWcSM31u
AZXsDVzbG9raMBUi80kKsVtYOJ8rFqM5dgJB0bSPJ/NrTRj6G3qDj45W78D8yu+CfmeUvTqlY5z7
Xo0fTBZkDU3ZWe8ZHzi0Ww6iXL4TXhNjbSCiGxW3+RaGnzgRvRR0jJ6qiPSeJM6uXZ+rTDKSeb/E
MQbTMSEDLQLPWtJOV9Jwfpa1yu3TzQKPd9NvwnAkInqhJxVbUfuIx+tNpwR6MOqzopPpoZFwSOoo
4RVMg5q3TPSt12Sy+eSsVoRwrKdr01Tq46iVH/HT1be5an+UPTQyfUxzKO6K/WGZ9ZVQtyiXasb7
kY2Ludc5eh3a3k0poJT2Ek23HgpS5dt56Bl2uqZwZrjaweW3GFUAFQhCTs4S9XQQJgsNQPJ0Fywy
+HmQyZITbtLocnOV+KDyeUynD2GlTPsYhO6ZQPqTsbZGrHkYqLY5zBWVnC/o6OaLzlLmKdNEV7ef
X7M+Mm/DzDfemLy0phmpdvOOIXTfDM8xls2DNajcHOuncx32z6p7NK1cveZV7Fd2pb1G8bizdbX4
JJmu+DmYCsJItO7Vboojhb83WLjdN7sQrzLXI4QaUJHKF62eP41AT95iFxu44zq7ofBE3mXnYkFG
RgDJ0e6gT3GKd6zuVMWkzhGpiR+5JNaOkXSK3wF8XW/t/Cf+fP9+GzakjG8z/rBf79Ba+nCrTgSe
3pyX/IP1jW6wTtjJuBkJcC4huTA28joqiMRLtoRNiZ3LKgwdYD6AN5bn0bkm4zM69hpWsfRQzfqm
t9tddpdPF5xlmy9Epm1J6d2Rv7EXQXNMbslteHM+Gj/A3lD11hZgQdo5WzyifJo+Nd2uF4w+dlmx
d75OjKsO6jE/zbfxpr+0n4iuYhiZ4Ykip1BuaVyHrYcTTOn2/ejTy8e9ihIEB4l6iediJks9fon7
ek9oSINbikFlXxPUAQhx8MO0N7HiS3ebGrNydMbygu2uujh9/Gmsiokb1doxtza+ZhQCG8pZBTRo
Zh+isjrn2TB+qWpgAP2kVA8zkrtbP6pvS1Tu23HIP/BBijKpiqgxk/wDneStkEgQMhE3eMtN84Mx
WHTMUsrNtDwZGD5KXsTzB1K4Nnhs5v2tGz0cmcEtA1wVPt/sR3yVTT1anmjnJrg/NGbdBA24z5+f
2jHxB1GN6yfVUxnYUNtIDmllcP/0/lHWcmn0RXHWGKcFTL7OSnwu6NzuG32qAre2KublfPTuU8l0
5LCIwUsJTw+qwobkEUcNjxrzsv2UO0/3v1lCS2wTIekQa0UZhKlxthkQ7u9/GVZDGTRDVJGoXpzH
UVf+9vW6tGnC4cEpR6LV7w9RGhbc3Dz8+2v3j8DarMs+e3aOa1lbn7Mt2a/DBVb/9v7SRVJzrmSm
u420GhtOXwdhG1X+3JE/eVJrvfcr8G6LEP/93Yn7KX8+z7uvpQ0AJ03mcsuc9HUpG4j7to6RqY2T
zmNDgwilNGXAyack3DuHM5MuPjpGnaVHj3EIMajWc/XvD/evRbYkAoFeo7K+6/cH5rH0ThM343Gy
JnA3ChIJQ2XVH0QCZUt2VZCtTzQy3v+pHfx/zex/YAJYtdWP7v+s3/mvqp4lveDunvv178/+vyL7
o5L5m7jkPySXMQnoZfIr2f/+n/4v2d/9F+m/rmnrFjYP8W+sv/iXbaPAvqP5/wfor/7L0oggVYHQ
48Mx1if/b6C/Yf0LX46OlUHTVGdV0v1v8sp00lV+VY0gfiHom6ER+n7DRrP4TrIuNStt+iaKA7og
YG2iR/JFOz+LdNSJsd4xeMuRtmahf//s/mDFGk0LNT2oc1YfB+3b/Va6PzgcFKj61lsLqHK9Vbvl
kiVAx8yY1lWXW4fUqT53ahhzWi3lWaMwi43iu9VW2yihr42CcpMM7rif4a1tmbExOC7SMzwhL5p0
tsJeu9IFTxgvR1jJy5jICuAMpdunu1ljtXH6BVyWlvn1spx6gC4biyHbMVTgnjZOMXrM/1FpkhOK
x8KTLsQ5SWP7CrreGu2gIX76gwqYnp7otndzVG/85zL82taWxQgmhOywaY2EcJ42w88ORcyrEFBt
dWcuPQec+sbopzHQRQhUJqyH3aSQz9NFQO3i4yC1cAN1BUc9pF5dATdlgAZPQJvSDAf1OHCA0lDM
TFH8RUsyuDeS/JKpVr8b+gvFIfkmc6nv4C9nu9YirFQXTDkWh+jrCvD9Lk+Lw1IPrzWxVNsuFJC2
9Xm/yrqMOvNRjf+wUvspa3T92GWRl9Bo3XWGfSOH/ObU87GD+OWpFvNQdrqt2bTwMfrBx0fYOtSv
UU4W2E61aavDc11T4GoP0kP4MIao62I9Asfe2DdbATIImoveRNZe4YPhxWMqsWEaB01w4f3Iwoxm
aUp+gjYOMJvA5VQIW/rlS6vvp2b8Prm04PFyQrmHQkRPN/cIcxO7vMqfxeh6tUNCVlXCPWi6Pt7A
wgEc5lbTDhQ3cyHiosjDkUwlSWglSycPlukRzV98yGvSzTPbfHELyebXMYMaHJDsDKN4a042srdT
JIzvw1KQDxYyEiEq3tgqQrklAy9TaLRyNZ+uJhdOjoHbli3T3N4eNsBC0wOwx5ItlqYkO/x8HKv5
v9g7k+XWsSzL/kpazBGFvhnEBB1JUBSpvpnApCcJfd/j62uBL8o90jMs03JeEzhJd5coEsA995y9
1068rJXugH0ZTpXK8aMp4EinmenImwayyUXS1vteOIsyH2ZGeJ0mjm/zALoefYTp5HThS0mH1rO4
MvACnF9YoiMhJ4QBVVJQduVXkt8tcU4KdCYijZzUgWVBexori3cvawH8ksKp6DK449wfBFlyCIBo
7/UohXYoN2g8uM7MduIT19ir1eRgDab6lYdS8Y4aqGs0xkxFoC60FCRAOqqELN0wH6O1fJPKgY1t
klAqJeHqd9V9hKzMr9RubyklnSuBogq5Oe3AZZfGtJa0OFN2xGCxP+fbiwWGDOIYu1ZcETG8yL4U
D8cxCYmVy2vM5Fw8DaiYfumEHa2Lsd0Na3RRZh2Mqe7r6rA6xYhoqy9hDdPhwsMAjao25Nlptoi6
WkTjQSuIvj8z/LxwxgGpkqxQCZOKcZKl5CzPdeWpTpIo022xPPWdsO60ui0cwdzLhRA9KPznpxTq
Aznvb0AvDt3EqFKCQ18V6mUuOJEJShqPtax9ikxvEmjVOx0TunOT1JC9Ex6zw6f6jpKnZOqIY83a
2I8YBIfSQHsZS9O2C1DWqnfEkgZUPggkkhUZ54Z2WcinOI9d9yqM8UuqZiGt2IpQWoJPDm1IdgY/
o9aqzzbVmb7oZLezU5ejdfEiAohI4xM/IuJ/IYuERQLaIJwir+uLnzgfAQjXXyEAilvZXLk3jdDf
NGpQu51x05EEHbuyKJh2uKjAaZjr2bQp0N42jqrCuu5r5uK5MZ0A+0BTTrHx59JxXfWzkoT1rtLr
2suG7lMtsMxUlvUNLeAVQijj5RK/UQIzUlo26ve8NljCxZo5ZYsgRgWjza3NXRLwiSkSm2VZPhbG
6EjV130ILmgvFhUO+CQ+KZFynMBQsRLNN1WCUawpp943syKQW3aMeSJfWtlrlZBkAbHakVbAJgZN
D12s5bax0359NmYVB36HRsBcza9pGZ1KZomQwuEmnppLY0TNPq0Yc4/Jr7Q0UyzS8YDJnvZTvLwY
fWZ67WKmrmbOPGAIpmrrR5u0XC8tQSMkAlg7WHSjDSpTs9skn/aZOP0Acqw8MoBPU0dcRdIzZEjn
BtTuKnhATcBXJtmdqD40VaV9GdOznuSvZHJnD1NiacjcWDWRKJHbKU7fvVWQtJCO9zR8TEbC8wLN
1jp2K5pUBPDvybYfy05pGQZiNbtzX/EdF6s7hFIg6fBm6rymWo4s18AsZuNHqGnTjb8K7SUCJvwg
xiVDko67SnG74IrZiVBRnNkSn5XubqBH4+kU4pSmQ01o2rLa1id0LFuyFmAm5jTuFoIDxarIbuUY
9GBCAGlfzwQeSDmtRYbQGF8lL6qad4H5kKfkMlAjYLa+ONaZQxmveLE+P+nx+pqQGcn4I3GlSaPv
mg7vFTpfrxL7N5Q/Jo7/CA2lZEwO9EIa4ZXPoA+iMrRykIco+6SYvvmSQIsEhPOKyyc9anB0NLPP
vEwTO68lH9RVTWN0NKuha7sIQM4jTO44gbEDjwcS65RLJU3FISr5Wo2GjV6pd4z+DZjdtcxooMNW
RTyIZ4xpSW9K03cFxUbeAG2OOjHcsdaeNaRYZt2iuhCrOBBlEjUGcpEhOtU3tdE2wEC7fdNG9DWH
XPeBxD4P4viqJCJLCIxlUaF/MWdU/1BTfsXL6OqtBvOyVm1TZhxeS4Sr69zP2TwdAOPf6+Z4mTiN
0NQexbbjMk464RdGSUWdhEdLTM8ktUWntetvsSnm/doHVpIsXpwwhCUX+zUDDsrIgp0RtHp26GX3
yqqj+eXShu5sspgZGt1ynH1kUsDQGxSptbltRucqSsAd0j9CqIONYdY2/QsQ1XzyRQFKEQEPh3bu
3pnaJ067GEnQatJ3Qj4PAxQIjEKT7jQj8pljSuC4TfGgEVbnaQVMk4ZeuQNdQ7owfc6RcOdPM0IV
fzUyWL6yGN62U7l6vUWunbH1htisg/SlVnDgZEnKK+9ycToLxzeS/eiZdjXde2unRoayG1Ce6m1V
EuUnxnQetDTg8mIXRpC2rVUrZvgS8DOrtdsVBXcwunJqAdDbzBJWwToS2IpmVKR0fO+qWg40evrY
wC0/KySIIjSyiZcnzobmBjDPfTcqMHA1ptJWIh/FOYRhramQFKxqr3e9yy7bPA3aI+cntJxJTO1F
BymuVkUgjAU5eNMgHVi8OTOU3kUt1Xu0h0pKM2SUImFcCkbTYmgoYAT5mz5g5xWS/q726NTna3pe
Nh1IUXIjqJh2inTIrzMEtSq5XrMAPERJC+AdfJ507gD6bLdOiJrwr7uzUqvvM9QiaJjtcbUKRKuZ
9l6aeY/kpBsfexHBiDywPF6fNiPOPNSeBYu8yApiWZd0oDhdNJIKuDgwe9BoSvPqQWzV0i+MZL2Z
xO3+nVtI89R63DGIIUR2qu4bRcNNlxGVx+T/uYi6AMcMQXwNNA/KEVrpYnlKewp2TYuJGWncprkT
xAk3WWnECPOJBkvYpnR6kyJwMi4SewwnFNoEEByVX8qdu6iTkJOweiYBQD8BbT/D7X+pBbVjERag
HwFGJ9CACJG9yQjFM3QNLU+abaZeqmG0ATernH3OKYGBeZxmNnPXwoW1d1SlXmeYXp+teARjb8FT
0a3FUYbcN9FFgVWV13MHTWXWYdJ0yk61VPYfxuiz5+heVqQENu2H40LYKrOz6oGAwdCTYhRdBGwc
kT3rxCCsRBRmLTMafjhGUtmU75kavHWJdZBj4w0+EHkgWQxzr9IUIjMjJ524jc7QmiNUh/6IWmpV
kph3Cvd3zZD+8YdgXHa0aOU06zpvjd5jhm5BS6RnyA6GjcMrEJB018ksqzLTd26Nv5DeqHe5VBxb
sKFw2JAS9fiP2rrUA1Wr91EQdwYZSNH4C9SfeZJY2J1NIpMuKik26fhFAnTjzxodlkS4H6O2f441
kg2S+KsD4eAzrZtvVuQjuSAzfgtWdW7sbHiztALQcXxG2JicjGZyqpHxIrUrJJiWWVGzvo58ax9L
qtjNnJU/kYc/4cR3vji6KA07q1nPCG+4pmOzAZAky8BtV4wrFj1Gj1OJvqsIpiVv5ejQ6sm+Ngcg
avS9bMBev2SdTjFAZBUKO3dGtAlPUd2lew3IscRFStKd5coL59Fq3RvxcFNGNH+RAbEOGOahUqVl
hyr0XhBTsrRnS/0gPs6DHuElmGi+5BRhwChxaddNQ4VbOnw5XMnsgT2cm7fzgrs2IjOol/NH5m7c
oDX+/loCTwwwF4aXHB7wCWheW4rUynwugMVRVq8iuJ2VYfCOaABNXNBV6NMD+TEskQnKeFEcb8IM
iUNXsKwuVX8mi/JNqTFyivJwM6qj7CcyhIeCaUtelVth1TFoVUsuR2n1CJmY7bhb7uRRmRyAyM8F
fUFfZ3M/q7Lut9rSewAxDwQU6X6CHYouZTR5ui6/9AqEoTicpoOQyxONxV8Ij3Ou0+InzRp8Omly
kkbGymy2qTIzdIGp3B1QHT9amaQfW7Vf3ThjjZ8VwyXBrr8p5YlirGgQiSvM6OnTnuq6+651Qfcq
iE5abjwkaIjoDQu5l5mIPMmkKV2rrJtTk8YOsqJnEq8Tz+I+4M94/X1JHKWT2dptzzwARUbl9MRk
zbmBulIlUqBLXlod4wUezJSbqfwQ9zq142gEi2AgCqZ/CVeAEmuTK0S8N7628btLpCdMD+qBkAGl
jY5kwSQUc2xhRA+WkxC7+cjNpLYGbTfI2b26kFulLo0/kaPt0YPAyRbCsZbmsjqKQL9pg2/YLmY+
xD7ABM0WVr5etgFnPslV8r3KG+tJgTcxoNzJ5/yTyvcDH0RKx6G/iSbObeJNG8bWFkDwtlZvrYgf
T/2tL4ZulxRvjYHUWYTZiGA5rJjDiC8go8a4RmQ3LrUDwv8smI/JlGlgH+FcL9JwKXVZDhpRkAPu
U0ZhX59jeFeC66ProS7scGD8xBh2ZF5717RV6lqb7el6aLRGCqrtcH3KzZtZijzlIDFzOai3Q5xP
KstRG9/qup7uZDVGSJ9bMO+z8HD9bd32Fq6HWmm6YMRG8sebEHsRmTmzVG/ejFXjdrg++ndPuwkN
QSl0B2N7g+Jm1uqMj0ospcP1yfXleZMYZWP7LbYg+ClB2HovK4XT9mavj5QxOaMmEHzc5Urx+98K
9II57aNDvn1oeI7k3x+SkpaqI8kSIYYbP1/vh5FahPFZMMSXHhadDadedbGL4OtvSxBtaxdU2+H6
yKI/9/sRaIb6+l/0FACyJ7dh4uqTKiN26/uAnkkfKF002KOInl0YkPEAlp2GQNn+v3nu2IDyNamh
Je7bMXKrshkDYjT/eZjRQwFo/OPFkRWFs4TwJva6F6HNpoDQx5EykkfWdvjztZJqHaEVaMc5nIIe
jebvQy6MrZ+ZyeNM4DMIcOk+grkd0P2rQA1Nkl0PY+LK29jjz4O0teUpsmukvMxbTDHq0CjqZPZY
DTNRIav3C8tzkMOWDAxqdE7oGuNIKzR8Qyj0KLyG30+FTJRca0DBq24dwrTQUV1yJR4k/Q2d7RQA
20S3ESc3s1LhsdgO19fNKmP2nCWjYFeIdWC/IQxxlmUYA8tgC0+E4sD5nBE7uBZvUnpCDTEE2azl
3b5O0iEQDAjS0zQxkYjqPvjzkMtzH2QktfvVXN5dX+f3p4AmnVRcUbVFEomEqzB0QV2KMV08Jn/g
U2t8XUagaBno2zoenKLTe3yG/+9Qbr90U4vl3O158aJsP0Fqoh4ZOD+w2d7FsOSk812ft8KCASmH
TBu21WOlcd6lKsYVYWZaZXCbNCamwSLbpJLkQlgkc+XH/bOFJdNhFMI9XVLfx7npMfBO9EVWdHkN
3VkjVQ5EP53CsTuYrRHbQgiRYcX3ZAO2ASmNR8oZtfCN9I27KG53ozhqPsSGh0axXpYCICbKM1QY
DGqb9EJEGKYBqenJEoWfXuj6Vyo8QJNqPNSuaOg083nRohsFKY8/UK2jOZksv1i+CqR6O5PruBjp
0hGrfpsLquaTiCZCrkGjXrJp2GNhlF3dDAS5SL1KyZ8jE90o7h4ry8mbGiwsf0VE5GubP1Q1qmnC
S38o6QbM0VSlQvacZMg+9ZT7pbgbSbpxsURDbt3a5UwG7LUiXsoyjeGcVvxYE0goXcrqhA68dIpm
Il2wxcSeT6Mt9lhRBuVr0xPlPerlXEd8lsrCmypyXlSLbnBVMXkK59AFNK7YuqV/CPlzV0DH1Vpd
sK2cDZeM+nfQMctWEyE+VqoFZtoy5cxb/WSULfr78dkqx9PYVkvQVGzPVP4yCNfNcOkG1ICC8tQw
qK0GimUk0y8YqR6B9K1k0m+7zHLcSVA40Loy20MPWL2NVtHbimH4eVCU7Qs8/iGgd09vQ5APhiS9
DQqrqqHLhleVs3yIpue0n9pHOlm2Lk+7zMINZ+VEhDdhfjdHyD8RtvnYRlKnsSSSB6XhddRMyr1m
QzDqHwxs8k99HN5Kg1wyyYg/+9VI7BqOob1MfBkCXhV04eUnH/iLnBNilBs4ypilG/hjolH+Govx
IZki5EWVHUXhBdDbgoqQvqcFH7W3aIDQltgmfvCKDaSRBQkvKuMNKhmyZmi/n8E4huLM8HeEDacQ
BLcjGix12qiNIcdH33iNNDjuxMlE8dZdG+/WhjxgiTzbtRnY2Ym1YUsVumo1bVz08E/sEDDKz2wx
8VToSfdOr+B9QqjmRlvq+USHkVEIS0mcVJelRHac1WisFJNpyBI/jW0po9RraVTRX2X+Gh8L6dLe
rzJ/eIZtmhL8bVXM3tfrRWJDOtIIbVx9rtCSKHBtNXnE9nvi0uLs0tTbdIFOFGnam1okgIaH+6pA
Zjor87MoFaofjf17KAw5iQPEaVA9gudKYzoXKYVPhV07Lt8ivhj24ZpbRbHqpz1c2IEdY4cdty2b
xC4XeKtSsw2hivARFcoGs9lCD4w0tSUtPnFx2dsoIzeGHuvzAqav2JIp8trPkwLpY4EKXr3UzPQR
pZCgRGsrphcDkacxPyKzgpnCkJvtuXau5RqaYwoddqDVt+gCnsD0fVFNjB41MmcJl0BE8kgS59Kd
FIqvepq909hGRBNV2LXrQ21K0ZF7q1dWJGkt/LFtjyZhZmsX48p1cVnbA2vvTuvhri9y+xgzWGFr
8iUI/DOMFcKRZoEAXdCdnajovpkLvzS1IGdgFH/aCanYOkvPVQJmB/RjhsK5IL5hIsIiGzsX8/Hg
GWDufdAqwMJH+s8Wt2HqacQmNLptZJX1eSaYulwCzKxPU9bLFxFfp9dVnHlhTXRfVXWRA3DpoyR5
s0TulhkYibJGgapvNvtGU0unzJAWJEu5H1Zu7HK+hY9GpqdELKfJxB0c/Lhv9ssN1vhbblgoHBI2
NzL2TBtMoM7m8jbOn7Ux0Ry9bZ7lNQ0DAbByY5Gz2UnJ+jwBbsHwJNNZW7UDEnS0RwotWtmvUV/s
STu4URPrOasTlCWmKu8koK/0Q4odoRunMYskNl2Frea1Z8TLZ0TyzA7FKjHTo/5I4fkixopAG2ve
YQ6egirGndD3o50XEQSBtvNE62XAfexAA5a4ZqZnvEd0k41AnBQ2IzVqd2MxsHJJ3rqIO9zkio0Z
PGPDp9VslauPKh9fGiYHtrQ5HozxI6kmJGatdN/NSPbIPYToCma4IFv8ZhSHc0egHM1AlXSOeFmR
Y+IyyphbYhqtQiSC22vXf3E9JJuKodjEBRjIn+lrpgBjqFKuh4ZIYAqgoDBJdbe1pYz2ia7eTqix
yFS6L4oOBQ7x4s0U5GM77HTwzcH1EIqUK9dHSwgK14mlBNBqKLn17JloKpNaZrQyCONxCdVoB9LI
MaUVk7pIXjE9ScZ0KnFGDRIeiGFkgVVrYKi4C/MwOxU5C49l1ed4Zhm3UsmUnHJq5wDn/SEjboUK
P5mD2Zoabq+17OYV9SuLZEeFQhGrG7ktp2SbXV+HYiDvCkInatO8a2jfe+vAeDLJ7qew1/HIFxbs
SIvCekR1qiUBMhI6hQWaRItR1sEwKYT0Dtds3mPiK4WqtGURyiEG6uIIXiQ/rtJAgHI00RFhexUt
YAjsSe8tPLOV5lg6sxkMxlC/I8pOfTtcH10P6OfYUl0flgMqmsofY5HwrYTG0JwpEvNh6bseVLgI
Jtc21ICanRUqe7plX5GIJKgXdLRCFZKg61O2esRjCP2+XRDTXr8jAxPb728LLfy0U9P2piGmyDVl
C51xm2YuiCEMomGCjIzNn5Nsv0qdS3rnUUniK77saLoTC6CiiqoXqLo1r1goC/88KMQkBJ2c0Mq9
Prz+m0Vv4OyyX8iyuCCcMcJvUCa3ZVy/XQUvizij7ckSvATlhIRzO09/v9brJFJIa8qFys5PBwHo
z/LIQJWz+yrKuT5iHt0fhvJ52igVVz5FMUZcCbAHrlIhK6kDdTtclVHrqmYkQIa9aykFvZl/I47S
0hn2NOREt5u65CiPwi4t6VMnKaphhX5eIGBMQXQUJFZLL08hfkWuG4zrnHRjgNQJvZ3Rco5tpf71
YCQEP8mRcVts27o+Mb+J44xdlvWDwWieVBnKcEo4fEYh2FTKcCPqDLYtM22DTdPBwC5BOdShEhpq
wyDLdtFtONfsef44wL7M91LEFha2Qm7zGRYeCNgfdeTEEdK4+X2w/nikNARkKgbnqAbM2EcqfZsp
Yf9bQKIPjYfyr97jml0NEe2xKO97XXXGbY9YbLtFSwMTukT0ca9fBGZzxCfrlgXVtQa+T8bXdD76
iSE+JXldzayo2K2OjSIde0ZANCgJDN1dZVlRutJPtYgmNXomb1FdjbthUffDpt4q6vA+tKwS1jVf
PZkPcDAmeCT8oi5U/VCZ7npzZZxjDNTqIQh5TYXcrY+gHeQB7fK2ESJlyxuz6rXbdGrKVeqSEOKl
Egvh/EXFdn2qlm2/U6z+0G+bvBF5nBsqIh4EUB/ogre9oBU3CSvHwA6kW5kMxQyeTJhXqjJ86vJy
nyID9K8KMWPTimEXJlnk+nyOyCGB1sFnMVbDkaTU5FDTVrhKcGbUx2DOtrdYbefnHxq961uPm9dF
z9vDVW9X5TSHHXyEJ6PjKxyvMrOr4qzJ8QAQUQPG+1iJi3KI9f31Ry7o6/7506/PxSz5/bsZVYHX
3A5yN/NG/3w+Ypx0SnW9E4bsPYbHTBKUuevGhdNM3s4uzhAJVNpKgvO83Vy211qVuHWDKYR7/YtV
YyCr9/o5pEL3uoKlcdN5hmnBJj2+KRHjBAaq1qDvOgdyufL72ry+xRFAk43WnDndti1vC/MzXKqn
fGuPdA1pKegGz9dn+JK+xrkYPWMNK8gsc+mocUh6oTFyqWxv63q9XJ9eD+v2L6YBLMto0XO/vvN5
ERpfUeQbq9NuIzVHXcK3mxpQ9VggY6dW/IxkD6gLw2EsCpwUCpc8eXQOHfRXVjCBIJUi39VZeyfk
ft7UDwpxTHtiSW6lEq6gEYU2Xh/szfRabEi8pzERL1QQNCO5c8l5j0NshKNFuPliKzrt60aKuQaF
QK74VOV6/FXT17QrHLFmLb+mvf6m5+ZtU0uWy45S3WEHJe9J027ydF13dZqynIt9oGFHw5nxpg2w
oxpNvBc0tcODjypnidEYdMV7ZMkrCQly4eXoK8t4M3HSWRwVM9s1ifo0LEelCU9VznZS1gDpy8Nt
OuXvVZdzn1VPw1SUqGqrX7Tju/uRXuWIN6Cd4+U+D8V9Tz1mwh1yqAoPRiMQlmuKodvm+ok2/cXE
WmUbd5IRzl6tZguLe3KecyrjpO4hnSyqp5AP6FCkUqj006Fuq19ckasdChRlcoLhTRZBIMASbmES
IH9gWlAel0bDpaqUh6Vshs9KvGhGqP4CVIs8edlGPAS7D2MRuSZq30gVzhaNCy+VMpz3U/8jWdT1
TTzeASomwrASLP96MdJ0xt+Upi4UMHE36ebuqoW1WhlP8vVhNhNJ2ywHZAjc15ZeOkv5ShZVXFrB
XBji4Spg/P9az8el/v7H3z7ouQC6wEyY/Or/k2xTQRL532k9b7+n/9h/FDXi3RbC8Tf72n45fP3j
b0wPtv/zn4JP46rhNCUdXN+/6D0N+e9ILcEOahusy5A2qnJZtX38j7+p2t8ZEUvMOA1FUuFWQBf+
p+pTlf/OPM4wLUUxJADyovK/UX1qf6FUMhc2+Ekb7JbBu4mI7C+kMEGfo8Y0yFyOul2W6CcFjIJJ
TNlTc5PvKa9X4H1GwFaoatzhsf9Qf0WP/TOa/BK4gcVO08debggvfX0cwp3Erq/c0fUEOEBDC0dZ
IbiYDOIn5EtNeWDRRcbsyn75gfRPUTwphWPrxk/SV3NEbnLgVpP+liqjJ46+q8tvcu5/lAPpcEnZ
d//421+Bib//RkhzkKsVg38gof1XnC900EWSC3Pdi6vxPEjSfUxscmMqF+bZv4Z2+BGEbe6VJW9a
It3/ywnxb345kT3/WVV7/e0q3xREX9EQNeUvvx3YGKiRSFn35hPYUvGnum/PKqPV995HdsVNO7SH
H+NBva/YuBzpHWYPgm+erAeSf9bz5ti/k9qTdMMS+lHcrofsDtZNd5u09nQ31A7T99vlAw/sFo/0
ALRqTV14WL+q5/hGuYi72vyOgBx7grU+Z98ZU7KL+gYOChN1RUCWrZ16XDCGbQvge96bp+JpJDxF
OTDpgMhoYLlCuAOzggBqkhlTu7tBje+LXzN3731vwN0AEupSNsFjfmiwRTjSsduZgeIW79UTwoP4
V/rIn+PPL+UPUncAxn5yYv4z2IjeR/og++mGLiRJGH76vewLd3BRq5FGiAb2Rz7Slu2ZGaXCgWlK
98nuiUhJPDifHb4OGDuH9n003QJR15PJcAZxIROI2I4eK3quT2G3y9O75bIiPDpFOrGkj9Vd9h3B
FqWnfKoetd16DyCufCmmR7QqTIj4OKKb5bX8IOqDrkRiaz8pxpMTHLJRCrLIK1MUevvR9KdpM73g
hFEMO1MpJl5HijjltCJjyiWvFO9U0V8Glp72HU7KZ3UJz311Kz/QOaexCbYsiRBcOtZ9shNui2C6
jQJsY9FFP46VswBXc1gY6o88aAjQjO34rnKVn9RDrjb4BVIaGj+fsEwylGdbbKdLbukr46a6uiSP
fXzC4b64jOxLooA8JqbHdaf6sUfKn5Wi2bC1N+krPNWM807rK0WD5RZnpnjv8YnMkoiPFsgn3eCV
hhz2XQItd8YNyT+YVZaj+cKsHsYRaen5d3vHajzf4tNSz+Ib2yntPjoYyLEM9jas6M4kOdbjyCeB
MAEmi3FDY0jepx/DgQbEWb6nfjGfok+dfNpjL9jJS/hk3sHb4NSuCUJyB9qVB/2WEOaD2HvEsxl3
neoxba335efkl8we9s0+fwVQlNrWnjFEerIu1jPZMCRAG8yNPdCxXB12/j3eks8+HOX0kal5c4au
du6QSSJBQrmZUGUE06u8fWnk2YAWl22Q8bnXf+CHd/PGljwLLzWya6fyrTuYz4ON3RkNGo2O6QAr
JbH1X8TvbH+g7peecYCBGpHaUbL/26WnBXTIXjVsLIa3cFKHQ3zC7yMR2vaEQmdhGjx6ND4A7owR
k3Bb+sqfYo/8rzfIDvlOtpf9fGG7qe+oGrVD+tS/L+5+2cdPzCEE+BrQsM5G79LK0h7Dj+5HoHuB
OPw0joflpQ5mD62IdYcDjEIZv2J7gP1DcCPRw7JtnpXhybobT/0byA58xG/LvfgiuoUbq7Z4L52B
fv/390fsDv8KfldNdPCaChMHkwPLnPYXBDXWGFObdLnZdxEhqNa6kwvjxUy6/wE2+l9uwtuv0SzZ
AK2uA8f8S55Au42VxFBq9po0PW6/wlrmwxLN32vHbmspkNquDUv8/7k6V/79usNY+7+srqaEQYMM
A101Nh70FhLwLwxoWpKqjtGz20tC8aIsSehpc4kieY5aRtaK8C5puPyt3A/r5zSyVFcyPyplYleI
hn40BNCH9fJYheG4X02ZSy2vVn/QaN8liniTDTPuAKF14AmR7KcsuKlEMn9NVFd+K0to3mjJwU7o
bnukPX4O+82q1CNKwfRcrkpzo06L6SqpweDPx/LVPcv1QFPUoENMS9AiYKUSPMVc70H60ocj+VKI
lr2sME83q6eeLLaHSOvkk5WX9KvrEYWXIQB5jGrAa93NTKjRbgGW74Ri/WaN1YHABVj1DGS0X+Cr
UOeiaWJARL8NbXJVwP/qGX5n0k4RV0SK5errYJls9s07gaR5hNutU1sCHq0JtaMEX3Jj17p87T23
A5O09s5vWkkIKrFoHDO2XuS6BaFjrYTetcnP0AIokqeWpn4lPmR6qJ6SsUGksNKlq7ZpRKUJQWYu
e2QHd3pO40qEnkY4cIyOt9zA0OaP/BhjI3NSslJdTjmIkXlPuBMDUlsWVnWnNqR1zWLpC3IGoTQV
jVPfGSe4XKWLHoiFz1DPS4sIXhfUz8maUUUwQcjlTbBgkOQ30pwVe607ZJ3kzVN6USqEmTLvrNTW
R03+iHi/DICLr7ZSQ/RCaOrnVT6nI/NIgQy7vtI1X0705yHRVk8tWCg2XUeuUyRs1ECpJdBt1fUH
bUXNWxO/h0NdNOM9rAS0bl/NrN2vtYCyLFpeaIU+13P+EZ+xFxdeN3f3c1w+pGH0CK7iKzXRd6yc
wCvAB7SkL9tjdfJwfptbr2jDrzOfnFfJhZ3Fn5ip+5ElAZ+Op606AyJVdlW5oPOYYkJoiSGPa+2J
nthJgKBHM4Vv2pQDdE0CiBdV2LcVu6iRTiJBjh2gpOkZFp0jmlgC5joyfWH+ZnbjikL+ONcE2xtL
MC0lpEjgpahZdkI2LDbt0paFQr+IhhkBaaILe8sG1V7Ydud8Ovl6kpbarWtS7qYH5IUIabbpTeYS
jwrFLd6V4uBu35kYCngav6088g3sFkqsuVNpwCLLmQ00e/VCQh0rKGEWdIXKqnHqjBYpVB1tcwDN
5MuB+UfrU0DzCaV3bUQm2GJhofAqte80/ljnh3Ukxm8en0wIT5CyDiaMLJWttJExdyMsA+++M86J
fmTWpR9xk6uAEYvzEmspU8QQcahpbItGOyg3DMYwb9A4XBU3rZbpoPVqiICIqcpSSg0OjXLZp8Ww
8arUGpX0PBzLpr2HORnu1CqK3BlCnFNpCFWiDvlJzZ2PbGCzc2lURXt80oE0dCrOnjl0alLmkESR
dV0lvtEhl7ke9IWmZZ601Gyy1ce7pjcvYY/boRS0zk2lDsbKooAO2JrWszplgaF/pBktGvv6UmK+
lCOm0WrrZ19f0WIr+/1oJNhMV4Gva6XmGJHEfL5RRy9qESHEfc7tEwwFGc6D/A18UvBlwui8S+KA
FoBndt9BDKT7Otj13nS7U3WH/CDZIe2hZCRa7Wndy29p7XVue8pP80n6gOPTHWHP6JZrXVYgWrD1
35YHrv3mZkb+9dPuJG+kQrhRbs03u7oD1Si+YXZRz/FHd6P684lmSHhbfdL3v9AOBC4nv/Id6a/m
sXuI96qb0HgxuM+fjXpnAKiBfiy5hcoHha+OSRzwH8e4FS8M5iXKU0BVOqMiPGQ2/SXTOEh3pkuB
L6p2+yYheAXxxj1BdRktGw5yK+3TvJhf5qH5Tsa3eHWz1EXKqw78j+NPo3ja8wRPwClBRFkM4Kh6
nAxN+K21M56rRwp5PGP2/GzsjJ14TnbIN7A+oaO07pSf/J12O+LDz/U9ZZi4a6Bey5s5G9nY/2Xv
PLYbZ7Ys/S49Ry14M+gJSYBOIkV5aYIlk4L3Hk9fH0L3L+XNzupeNe8JF+gdEIg4Z+9vJ5zyQAse
251SsVTx+qM6HoqAthADqLPGZmMVm9rYmspxSNxA9aZhB6+JqhqKWg1Lmr6nFz9xtLUkFq/la5o+
jKUGbD/sKRU6IRctYQmfVF/BYTdviDMc+XqXirHpmLkDwYNeKFFTZEDgfALEm9yoDWGwBDgGT2m7
LTe0X+0T9gWLSv2efm/9rOJNUfAeo32AKbtKjbUUroyzerCjPRfXNLtRQyPuNGwPYai5ASTCzJfj
a9q2RFNoO5Xfw7waOzgH6zhcUVwEKIIiksL9peDXYnb5C/aoVh/r96Ja/h4sKKMrJysK3unZMQ9J
hTpgZ+a3OBBG50U6MYQ5J8M4mC9S6fY7dgvoUPzEaAGz4M466Z89dJjEZUnWUkntsUmhw2LOaN9b
J6gjZJbb0dH8BJhzmR/9M+snXPQZq/bb9n6sN7w3ct71/Jxf4fT8ZE2Gp0n/pXnRybzO3rpiDb+m
fRoeohGT09o5cdjgKFzUzyB+1sUDKIO7kKUWapMXjgDtHdydGm96WJ+Lforl5rp6wLiob4xT8mAw
VZ03qnI0Y9cpXap5T70F/3lX8vkJLGG6fg2Tg2OSKZTkYqy25NV9nazpAlvVtnoglHEK9nxNXrrv
bwrluSjWub0ChR0YG1SiMXQDHstC8gTx3rhSQEAd/YPNChSMcME/hf9sVSUb/qAcwvBjlzwG8zYz
19AF0+4oveu5G90GCo1ovCFbgsyqk3OeMpfkmWy8Hvc9acYrbP3suWh8pVW1rY9d4o0HlFbXcbBh
ZpN+EuIbP8vOVXrlUy60VqZPWRwo+R4TF11MVnMrhLVFsLKe2a8I2h3BZFGwLlbSTmXM6N5pAO7y
hpV5uMsJegVU/ZxuW3PNZIAF2OCOjxEqizOyAGxswybREJKuwGup6gqoLblpFmsG0x2uKhbkMJiu
HfYalqjUBdz0tZZYuKxHYx1eWJHnhyS5R2mPpufedtbd08JgH7ekBO+piD8rnro1H9ItxZyXDJUR
p499eh152kNOXcG1ro5ECcx3Q+aONyTeVDe4FXfjS+vFe4Jd9GtwzVawKTc0kaxPYkuDXXZCpPjc
P+tb+5XvcGGla+e78NBv+5mWDt86zTaz6yAd2IxnpIWQnGDy5oUnn/zbloh5HBcrloDYfYmeuW3O
0kt1NO46rjzbF5RZr+G+OfoUUpgmENPrOljyGLX7O8Bu9hZ/BABIz3lX3eyRU2h7g9FYuUImdwpO
9QdGgclidZXALj0TKKoz3Xoo37uNcc0Iq99rp+ghOQY7XT0EGrZJFzMj6PdJ3gFXLdt9Kd+YF/3a
uisekYwwwaRUmQcbn73O2NWfLA1CCir1XnmmCz2fWdKdOMNQCmGNGL3TZkON6wRuyMFqbSyAZfo6
yzakXvK7Zxv9uaLjuyp1t35WSCCHfH62TwRW1IoHrKb3dyFJxIrH/+SHHt+lwGOGc07fq/GaRWpP
RQHy2TVllaFgsnDFqlL5bKp3ZhUOSQbtlX4J76WVhhLGsy/q1rkjJYa+Mz6cQF6D3UOAHLl43+p9
qG7IOBuvol3EjMA5VSckTbJ+qsy1wlH51dcbbc9uFzzNH9lJDHO6GxyyV6orA4qb1yzYMS1y3OmG
pJFDcgmig6a8hxKdtkswXEevaHkGmuZ0rkmdb482BiM6AAz+wPqD5OgP953Cni59rfoK6QBK+RvG
Hwc5KeTI5ACTxQ0/lCfJ2bAiGK7Tl4X4+aycKYD02ko5p/vZqy4K0kLmc5fglfMSg4GmvTm91133
5+I2wlT20XpBs86eEHbbDrGta4cfAAwJpzLGx4ClYAAQzcWVtOSIMQtfJ8YWWZNWeJxUFEa7l/i1
tdbJWWVeehmffUwOi55qDVKMPTZW0dRtOtQGK/81AL4FxQie8Xv1ULziSdcfy+g2xsF9dIydsYtf
lomn5EVvI15KwGPRZtHcHeLzrGEPd/snZVd6+hZZNY1VCiI7TLN7lqfdNXBjdJCV6nW/bGODUJJh
E10FHqPuxb6T55N/l+8s13/pfrUgXJgF3CNZy+jT1xsOlOBEVsIDXV7/priQ3XtbQqNZJ28o7qov
zeteS+obX9Mhe1O1SxaBb0NgxM/eHwcUEkzC7zjnRRdYZTeEkRnRHsWoO73q3aZ6YFTXiNTlVamN
naBP39Fx4yyi7exHkzIlzZczBaU3zZN/cQXd3BDsUSeGlFhHaC6rmEY0vJl7lerl0bgtKZZAh04v
2S/MfmAys1+GtcqTy+wcE8WTXDv3NOsEfrW/6c29z2lxkl91yi2p/t7D2ClivLTB87wg+kmXB5Jc
YAPi0ItY2A4o+qtBxbcH+IYpUIVqCNeeVZKgFvuU1QBN6tcTC/RnJJr+da19NYRahZv6hu80cY7q
1/4++MUcJsetwY+C69vH6sks4WC1bg3gLFmXL3HHHHel/wJzgjjHIEeeXR+Z1Yr9OLzvr/pP62N4
xXySABV7J3Ue8muzAennf+FbR5i3Ai1mH6gl4/McEc9wFlojNDrM19Mmu8q2GbPLDSlNw4n+5Etd
urm+RU2nkBt+pFGGOdKdZSzxnv4J7rxbI1DM1sFRv0a51cKdWlVucEpf8n1MQsO6ecceihI3vK+O
BQoU1KXX0dneVifbPsrb8Vf/yz6xV0rBOrufr8Pr/MO5D87tNT5w/R0m8yN0OfYCf1U9jpM35V/K
fDMZK+JMWHrBUs4L8MPe+GHZ25I2BZIEZRXY7OgScjW48cTqBipylEk+zoivKUJURnCYWcWGhiUf
hwD/8ijuUOT2us+Al8rAH13YcovXjXvFhXic2BJPswZ04XlCtktYdMrRGQmk/n40Ya2AZaabNGh3
QxaHF0zGi35S2xCOs/jNFKxvYAzgwqlQoPi9Sg0IRFbCWozHjLm8vUZ6eg7CkQM7a3pCrYGBw927
RE54RHPMZ3NaKrd6Jnu9xBkElQWo/7zSySQAXq32wJI60L5zZxZ4cGAjBZLVwhmU3cZC9ZrUMsUo
x6DO6YeB28bti5KYoVt1zXCnLGBLgifA/1Bhlx0m3C2NrU3lQ4ogOuGugesP9NZ+U0Nkz6GEj2nS
NlZKxnZQw1tUHVh8A2S5zaiiptaiMQTT6hkgjtYE+ileFLQE32t+7VUGgoIq51RYVEV7WzE7gu27
cRxEl/UYsFgbISfLzXDUO87rZTJTSLGHYxinF2kB+/TY0a7DRnsxdVQcM+ND3CXhPp+oZGJXvy0R
q9kllAdOTj6cpR5dnTKTMAYjHEFG4V/SyH/ViXM4tMgs+2Jk+Rwz/jXEvqeJNwRFfVCtgpC7I+vr
m7ZEaUryCSVxNUvcKcpYiUxMKrKW/KjBIRTGgg0NLSTsbbwdwZVfjs/ACNR9P2Cfz1oCMOK3tKtB
UTjKL70E1Ya7c3T7KY63Mp6KpQACiCp90W0WK37SE2hul+j45gWW7Y+3c3DBZ2A8ZwTQSgWgMbl9
yTuMrHgRo9hHefilSGW90pDs9WHKeRXcPjU156vKrSNBE/VKkrCYyjmfgRQTtxoJGVFtnElYGyVy
5nftCJaxksOvGaW1UrMaspfwEmABO59aXtXND5Wl27sOQcYa4DO1bxPdoRkMT9PyZiQdBIkyrQmH
yKhAwyCvZ8c1Q5K+FERjUYw2vQnVnVxSno40ZzsnUIeTHH1lrR67+WmopKc+Xxw5rKlJuFjVffHU
tizGxHNxwH3J9j5RwFKWJJs01NMiC+081KkzTE/AkpOM9VR/zsdkhx7JRJON8UyuOOtMs/PIqByC
bgz4BNaH4jdPhYGqMWNBXOZMUbWifcgrIrlzHWKHNTjvJKAjUnzXTabGUY/upmDCXCJPtnS0FPqL
kyrPdUfFMSHOBKLWAJduuir6zgtKlgxqSAslriJSblO4rnUW7G9Dg6ZSMbGiS8JqWygRi5lGXqmV
dcFC/yjFA8smYCOuJb8k5fAej5xp7NzfTg71oKzdY4XEzIJd1omx7erxA+4WtHYaQ0oqs1oOm7TY
hBGifMxbLokQ7c6OKnPl5JF56BVOAFZAQKUebvE896xL47aHLimBROU01TQOvNjoHg/mm6EDQWkU
K3Httt2rqZZstabkvEjU2Bo3EsvuAIUE3JAHgMzwRVBMadOCIPa7jazRbwu68mwTdhIN9YNSTUuZ
bLKJyYR+r7S3ztA07G/DAyhKzKEqGsTEWnRqDW0LLNsx+DWwFFawKydKsKbklUpx0fhp2TvVHHwb
U1qjRpDSJ90TggnmIym9GMbw7MqpHlGgNKz74xcka7SvYByeiORZx4F93w84dPHx+6oOnTOXtzjN
CBkCi+EakjTBdJ/Uc0kfUJIBiBI8il2CXEJMA8FKT8a72EbbqaTOW5Wyci3C7GEkLShCqLjSHK1G
Tt8C6UqqExiabdv6v0JT32h991Qu6Q4N2ntAhXHslgsAUdbHAxQBu1Ffw5GJbNm+yOYRXNmJvgaI
EwTrdtv8ckYa97CsZQyxlpRfI1umNoOqeH1b2MaezIA7YNqnsUReNmDMgDMx7KHffJbpwZlggwQE
y1KVl1Z2NOM8BJ/N+iZ9wbVBcAlHO7r3tAAaRy+BCQ9LnOnlzZxwJ4ON3EXAlCCmUyfVJJVkeqoi
tbSsVe3hNiJlDx54dJHR9hmpke20irbvWCxZaM5dUMeZl3YohDt8VMTU7JHagYSr5WNRSwUepPR2
7NuXvoyrVZXNTE/QPiI911dZ3l8KSXob+86dQu1MfssR6cR5GB205E7XrGZgMytCNsDtjB6BfoRe
GFw1MxXsbSJvCZ/SaJwhc8ReYxHQlj0U48BNJWW1euiPMJEeZGvcNEW/ThpD2VZDCqJ3QIwo96TD
MZqtTGLs3LbXThBxHtN+MreRnsDdTQ8G/M232YiOSjBL+1hWLpnNHDRty4dhJAurM9u7UaOC6w/W
hZgK5uI6A7zqIIpt0NB2Kesmeq2omUG7Qb5r/JJcHw3WTrnTiEMHLEMTmhyWdaTkewwIx96O7iS+
/2NE8TwpkufEIoHOSrGr1pzIlJxAjtwZZIhH8hFMTbFStYwScqwxTtV65IUlC3urQYva+nCOI3w2
+xhwYzfDmJODOPL8HBttshjmYhsP+YAbKVDJfJwHxdPo66yXTDM9UlkamtObngCWGMYsXRdlsp9l
ZZcV9n7JcnZtSZFWYZckFMdxus8jId1Q0QcQ28lMfhL2ygJf6uxpIesyBRELLHTpZtLbDIIleJga
Ad+qywqvKixStgf1a6h6yrgploX7HtqXa5sQa6aYpUPTXTekjdLZDd1Zz3eT3d41mU1ds633QHl3
qQWCG6fKZQDbsCnnbh+NzinhJ1pHvnVVmr60KQlUhkGBmyC6q6aGI6YxnjDsG2s5yV4SX34Y6nDa
EsxHo855smRyTNR+9AySN3CpNdm+D8xnHcrOuomljUHCNU2aHM+Nbnn83QMEAfW57QNjZZrUBOyl
Zm2ohD9L0jEs57saxAMzXd3QXaXkMM704R7shQFdRfnssq6+1uNmSx2/XIVgH73eb2+DZl+kFhrS
iJgOrPVBNn3FeF882yRax+cXKnTd7Ubqa4rEjC3SQ3VtNtMashT6h+rDqirObCa7RAh5ftOOjblJ
PIVcmbUKu2Gdq8qDL3fBVd+xUNBRRxR+16/TOLojUaLzaNDAjrVRBYGApRqKBGL2otR3kCyGVCqp
awTkCqgaMwMGtmtLhlvTORffh23TTkgOo7wn0NqTbJW+fNhp27nO9UOTDfpBbP1xdUyLCXo0C1fA
+xjTbVfRKuMw2OHvF+I2uyYBHhPBq8BIiouq5whgwFJcSA+d5yvqi7x4exsz/zAKufGcxIFCJ0s4
pBc7oxH2VPjCgEWpwkJ20ftuxl5yEVVR00xZuS1Wxz4gz02n6mQsutSkSv910U3lRco0y5sdyTw0
8VTjBiBekmhczfy+yHP0J+0LvjPrIP3XBSSylT4b1T5e7JWpMF4uVk6j6loP/sptNthUxcBj38j+
oG77zkiuIM/o36mT/18k+P8SCSpo8X4TBvyfQMgib9/yt3+TB34/51/yQEXW/0NWWSjpsqKomqyj
HBx+Ne3//l8S4Mf/kA1FsWRNd7Biy7zTPxJBKJKy7MiyatqkcsEy+pEI6v+hmbqBdlAF5miauvI/
kQiqpCf/u0hDNkzEiEiCNQ3BIVJB/d9lDOVckItIA/lsTgulDMuCnKBtzQnLWmWSvJ/zwvLiVDtm
nR27aR+92o2N6Xs0FSqKyFSq8Njhz/QALsWbLv+yF9tc2Rovqt3e6mUdE6aALGnqiSVTmFwzGaMW
XlnAd4pLNhiQUCiGYQWw5ftkat/nOXULK55dJQoJxKi1lzAZP3LyV0w9a88pkPhLCHwNKOAqkRIb
mBXhA4aJxzHVWVG1uoZnTsEscVPN8yMtc9QZUrQtvjDbYAapt7W9cBA6QDNhTU5KlY7dOvDTbcDT
sFQxsuOofwb6R5XDmj6ZKiNnNBY6sR7syP1mwtbglyDbOujfxllOLllbuJ0DlrjBGXNlqdYRhJtO
78BnNtVNAXlLqCojJ/qE13/M+xR9kYHEq98oTHa3sl1si5FJNVQtN2NeQMJGMW7VkrOPkdDtC4H1
hg5lGCLAgY/xzfWx665iyr8IAD1TAtgYlJm96eikMbSEm1idbsLUy9PROFc50+gyoc6nUyJh4UXN
EYnYXMs3bU8HqpPydj0n1JnJTsSQtaQzGQR76OmzUtOZqtT0DXR+h+ArDDyQZIBUCAUiq51uXdy8
ODHSc3PWCjfv5IPqFMNVCRxXsXUE0UuLKq0pSNCf3gb8Aikhd/QtrFcl7W/NWYf4TUwcay6k6/SY
gYrMc0jk4XSuhrA+RnYK3UOS6AbZ5EMx6JNRTx+a15iTmiVdvogZCXUIU7QThTHuNAMaZxz2+5Rk
wY2cFv4uXYoeoTmeJK3q1/EMeivCdgK4EKLVaCvbyAJYaMrX2ey8K0GMbS2xXvO5pbcVcqbuJ6IP
YElXJNINWvnGuj/eSOjLYSHFp0rhnG2WM3U2jYwm80DKLWXOOh44u6M9T9UvRw7LfcjaXY6wS9cj
qwfb0EhoB9Ss1SrwHjM4tuauKT4Sqc0OcU593eT8ttU1Y7qSZeoLUajS0khyKrd9fhuGj35I4gLw
TjiPEcJ6qQ03Upwpq65RAE4SgTJGt2OzJncmdiv9w6jIzWpZmdVnC5eyx3nYXvqEYcbxbaHgAB+w
SpR+HdZ6skcE9ITliVwUA4JWRMOyJr2H8pP1ltX+J2wTGV2VIoHwgvjCiqGZaF4xc/ll5eO1JtON
a2Pqk1nVMcMlY22DhTFf9w2N2IVW4CkGvTunLHdEUNOSo6hM5a1W8GQp8XMFYW9vldp8A/YVAVHe
YnBY+ocZBL7IAYQdIhSZ86zbdOmOf42I3dECT0MSEF1AMHgAg5gxomXSPEbgtW8Zn/ziOTNz+o7J
AAQDfhI57Ku+Ba4k0dGYcn0/ss/WwU7zTXWVy4V6TKLhDbaGVzTduDO6CMS+2WRrk+Ut0dUZhu2+
GPaxGj6TBXWSCwjmoU1Nt4c+sooSchf1tNM2dj4v8qyQGVPhTm0TeOQSj4ip6dp1/uA5kkM3MX0O
Clr8Qz5q26rzz3TRQil2KTBMe8SZWkotDbpM66m69GZr2W2Shm9GHp3zTDPOklXjBiW4ZYML5BJ3
03XIutxNU2VCOom3e4T0gw2WBU5DB82M7K0aUpacOp+lNGk15QjBA8hAWp/DWE0w/tODyruedhqw
jSWXdx5qopqN+pASs3HAkpVunUA+/twkHtHQwFLhYojnfN+3PPG366ABQZvP2JZjW+oPyeIuFVuA
J1BZmJ8aJOI41JSt8AIJJ55AZYur4iKpTZKZA/2r7WeIF5XVjNupcc5AkGnkJQWlppGacGcPwbmZ
m72pAuTr/YGo1VC/mhmoN2ZoqWtbtaRTSAlKnuUeOCEWdkEst2EaJN/wcnG9Kek/z3wlwnZAhYuL
fIBQLnjhP7cp7ahs8hCekTTOGFM4jQ6Y8zbhMhLGc32rRQUEGggNgTrfk+y6mPXt02zMu7CJ0t2k
d2dZ0uDELBelEagYP8N912SQ45Y0Oyit7FfJITTMGzMInlo/uwAGQhWqYCQCYERGorPXEKOlq7oM
sl2dEE+sLP+coVREeQR3I9mC8lrcRvGGfxPb535oHzIAAgcbvnHSTLsgi3ZkWOChHO23loptG2vV
MR2ML6pXCAlsqDmx1ZyNxTklnIaCJi0jOMjLea+T1VyghcByaKkfTm/6O2sqvMBEL1u1ocEywMF9
ulw4C5++wzicrsSm0jI81kFB3KY2WTsJ5mTVmqD3R4cTeJJZND0LRtxA4h8Shj/BXdeSJDnoF8sY
73Q560ENH0LTotJohjBWFfkKOhZER6t/lRW58CjKEv1YZZ6csmDNka1lQ7MIbzALkv4CIlTsAZrc
jetW78kqXZym4p1+Lv64TUV4hgsUfVE2tJnsCi8mwezjeqbwsxa/Uh0BS82i6tePE1NsCWfZH7dx
ZqzFRL9fUC/iYoaQCy8VLUw8F9IEvJm+7cLaKPXBHMttRoO/X3yf0WKvFBeaT1KSxaozT8ZU7A6z
xOEb6GiwKln9Uie1x5fZ+TJlxsEmg+89TMMPaSSifV0thspx2eXtBcD/czVL+jzbiXtGa6xnV9yV
VSZNwLmvyfy2pqT41yPEfbWke3rfhKIARmbkPy/co/bamCo1V/Fq2hIYILa+X+b7LZZPILZ+extx
nSXxg02mDJC4fx4itsTLfH+cn7f6eYy4rcCTrE+SHWyz2Hr9487/9qq444/X/P6o328n7v++Qfxm
v32N3zbFo2BezcxAxmS8SimFff+cPy/928P/+k3+fv9fH/q3D21lOqVs8n30lIl5pTUhcrw4PBaT
MgLglImgrWfSPZc7fHBAFFqWzSxYkOXFsimuG9kDBwmHfGjcWU1aecHMItUmSI+T+l83m5IpHqBP
YksUON4KHBYkkAtIyCpY6UpqSm9ZPFVcFxdKmPe7GlzAqPQKzvzUbjdlQwtWRwcxLF9CR+pQNqq8
kTmNunrfO5RxzMwzF2fsJEyyOiciyG/l2cqqQ7jEShTLGG4vu5y4OpJpjgrlv66LG6Vlzxdbfzyl
GNJ2R7bVRloSLcQFlCsyHJarakLrTI+ZBzhkAR/EixRZQT1VbPZ+uITmLm+fiVvF5m+3whd9zg0m
JBRqqsPkOAQtF9WLqcwMxiGeDvow6b6laroYkh10Uon6EPXhW6CarIOWw0tctMtWzGR4ZfiYQ9Qp
fc/JyIHzyNg3j8dExybSON0uXEYMZcRwTveptMt2ExaBCx08P2jtJ1QealvLa7Ewzb5fmtgVEBnW
3oyGz3lwbqoMO6X4Hn5i3vkLaigXA4K4TfwMjL3Wnuf9fD51OWP2sN4QYP/zK5YiWCRZMkYATRgb
30DnLBBezJSee0XW3JJqSgJghofoyx+MAvS5HBXDleuUcIJpGQNlku+2ExrJydduxzreMiUYNy0S
toy8jt242MPVrspniqsBLEcyFDbiUzpJeyLuHePu8vric/kEMe5bFW1F3jJ705CO8q/+/LViK++6
D2JkcF0UBe7NIsZtLd6lW5ga5AfxYk3I0kNcT4T5Xcl2ZZEsec7NILtKhqBuMmh6IRy19J0gjtmL
HXxYAGTsC19lmGXf/6/4Jxrx0v/+x0S29os6NfNxp95AYnc4SuhfxOCH0Yz2PhRuzqUlP5n4Z8Ru
Hci9tiY2PPTRV4pvI+4TF4Ba/3Wo/PyT3zv0sv/+/Ag/94ot8ZD/+0u1eT8y97gWh5zY18SHEVcz
4YH9uS62vm+cSVRGKmXhelj+hkDqTCyABvwADlXxtqw1OZLF5igOte9NcXyLD8fM758DMBFv9POR
gzK31yPzRMnp7nVBQlmOjVDypdkVhwllkwKa+6S/ElBabp2wT8Bmh6FMOZBpwvemv/xqCL8NFARA
thkYxJ4qtn4ufm6bZvhG+BldWv+wT/4Zk8R3Ehdtr3DKF5twpZj9iM3vT1/O49mIr8eiTb2e7aaY
cFiMDsKcKgVsYurvtvggOr1tW5X34sd2lkNObP389j+3WUXHyjwwpNXPg8Vb/lz9ea7Y+vkbf+74
eb0/nhvlD10CF1H8FmLg7Kywznfiujjy+MUTFMTLT/f94WdagHQsoHaK1xL/qfjfxIUzvwWShGlb
/PC0DicOJf6DsOuYyog95e+b4tnfQ9VItsnOLpc0PkAa8XIhxhJxVWyJ236uitvMZRb8P3qcePDg
fwxKjR70vw4jnP3stj/HjG8vu/H3zixudVTa/sC6/jnuxNb3o8Tmn9fFk75f9bdH/fkGfz6LfG7w
oua9MsvxWgwz4jQitsRz/3bbz0PEvaqYBYrNnwvxf/xcFVvief/tq5YK/obVz1PEA/94q7/d9ser
/vFOwTLgjzL6RVgO4pglIQ9wdgXNaTnWfy5mWyuBCC7nk58bxdbPbfM3Y2R5TNUiwVh9P1IMt+LF
fx762z1iE9ZRv1KAFHzv0eacI/T/OVB+u/69KY6r324V18XjxXH2r2c6WBogPnXJrFDSY3JcfcC7
N1VZv0nnhFZc0HpGXjrbtqL45gwPyUiMotx08gPDybiw3Cy6M1gyrLmrHsqk2euVhuqXht9LTnPN
rDTpQVV856YnlXKj+v0dbi4SQerRAaWMHAdFxSibxm0+xvBxNLKAQD6UV/OEDNYK2pgESkLnrYhy
I3USwFTgwew+q7aDRbWuJ/lDEmPcn1/4eziZ8St0y6Jq4R4T+MOPJk6v4sT6c+H8nG1/O+WKzb89
/I/bxKlb3Pb9Dn973vc7DIlzZTZbWUbwL6Z0y4Utjt2f64TdsIihdL4wDpfjd7k+LAPU941/vf+P
p5sGSXyWaRHa2C6Dmnh6Zlt5fBaP7LEEeupYXcQdkzgE/74ZBenSrS8+lKhGp0tYNjW8Aa1ei18v
0hcmePhh5VedVPJHFwCTdAt97zP4cd2LmpoAvMY6DDgOaQYaEG9a/bEpoxulNq9s+qpaDpjMjstX
W9JctckMKCLGLQC5j1L1sTMyPLsRU//doACobGbkgnqUD6uZ8PBNB78EVwtqPtq6qI2MDNZf3FLX
pM64baXuWL+aQYgTLmBmiBip5S1uglSGLDwQ75BORQ1vHMDcEOKrjGCkOgR/rBUjOSqcZ3ec4p8T
U503UWEZG6RRj2bXvSC/kxCeZuhwAZ4gEIQhHfVUwSiEryp7qcD7+Owcy+TAGEeM3ohK+jCgSmFq
iHVlOtU+EszSp2gxlWxBTkFMMczboGno5jV+irKy+JQU56xLOsGHfbs1S+krk8bJzUjWdMuQT54a
j6mJCs6iMFeVhXXTI8gh+CHYEay0pkwAWM9/6szqYgPft+OoWqcmv2pPYrj6rjl5e+omNChOJXtG
bHhW7ZtumuWfk13uDanHDBmOI6pkvHlTkt9UheycWfd9WE4oHeTCsncWnop5YacoAwy1tA+xiALw
afLSq1C9NrMZe6qPoCawUZI4OLZZtlE5bzBWFLm5S2sdglQPNHCUa28oEqafNBEcG8qpUoblZkCG
29sSKWSULRQdjTjpACsp1+4gttpHY0LaaIGiqKvmwZl91IZWQHK97dzFY4uAQG6iS2x0z2EYbxPI
UPeFg0FktpV7eGvO2lIdJAUseY4dcsGcBrLXBegdSsDjC7zmmNcYKGm8GutuwILgVG9TZhToAhIV
Jh1O8snMmitLgWhnSvlLZ58I40DelrYNBFqJQrliPSCle2P1yaqSSBwvb/rd6Nc+X3ek6IxTIetQ
F2RK/24Oqb12dDQVqWReVdqA6pjEk2X0D7Vl1KPeBBYGX25HTTbNr+ou2Ia60u3bAQ02EcmyLrlS
Gb3AmhzRiBBehs0xO+ttgLzWpFfhKDWkzeYzc4wGDbR5r2PTmgmOskolfJ80+T0ux/yu7pMYt2nR
bsxC2bDLKad2olZOvwWE8XB05si+G1LlinBwKIF6CdU1uBrrvNkNBueVgg5bpxbBdup+BVaU3yRD
8mkrAxohu3TjuqA515qnqcaGAjxe7eT32czVa0YKLDwaNFNOQy8JcjPIRAz/dVU9pzF6B/ho1pog
BhaH8d5YaFFJh0WyRRjmaIiYCpiqta8/F55aYBFNzObVHGglxNNzMFjTam7VKxSJr5LdOW4hAYZ0
QLc2t1P5kVdGeIllyAqYFkdU/DXFJvwFvVbXV6hjWxBpw4tqmewk1IinKIKZIC0qwdBEbpslZxPn
XmRqtWsVyHk02bqfAj3bKI1auIU/gtSf1LXTMGKoMvtsLOMsWHqJaYlbuSydz4xSWzYO29Kf5qs0
zC9Whbq9DUDNWvsEcHyipE8YCiQK1XZes/tJtXRnB7yHU+8KlbpnbhCNqSUX1YZAXUcnTn+mgeDC
rKx9wP/oTtVdgcL4AwJfiXZyAMe00e1Q9oYUPUrKDykpeCpjCMc1b4eG91E1+idnyCQvnSZ3VBn8
mWDeZEZ2HMBzu5o0Yy4os3Bn68CClYqjttOhu1iW8dgjljhU/hOpZ2TSov7Lmked+Q76JmsAK6Ee
7ZoAFqR3F9WP3KL2YzQwLYiSuTzW6VIklyV+hEK5trtoB0R+POmj5CNQaThDTJyXsgDBLw2A6Yr5
DDkKNZmxurmrsAm0IRB9v7S3vZZkrOB16rRzvm9r+DSEo+T7CvHEylT1joYmR3lQKA7ixWmAvGZ6
E6rQa7/ERWTTZPZKmjaRU9a7qMOfEhM6sIz8HIEdBpWUwi5hvcjTZkunKTvq7cZ2XsqWnqla0woK
5OBLCtqPYCYNu9Uu/aCBiy2QsOs1SXc6AqgQO1tuhMG1NqsPhoyIMZ+S5NhJ2kGb3qqmlE6pije5
DNPrQZIwR2dxv6cph20dbic83m1aMVgyNICf7X1gEiAtWkJM7cAC7Uq9/4nx8Wg6GUYYmR01n3TY
/QxWKspgV7OSW6rxmzYroq3ML4ZZzIm3WhK+xkpxIrAR70gzJLxkMWMjUK9Vqb+Z2/joIHElP8p8
Z8W8bSqKtU5EFDXVOyM2J8SXnI0kP7hWTbXE72effBkXv1bPiG17hW6VOV6MyAi3sDj5WsW80/Lc
OR6Ukl7wyOF4lKWHVPlP9s5jOXIlS6JfBDNosU2tqFWxNmGsV0VorfH1cyLY/bK6pmfGej8bGIAU
ZGZCRNzrfpxvN5RpNoGAGmjFbwjA/W32IQRdfW1BgDyBIwVv2B/i+XUgvXA9AP7P0pgURhfxqrWn
MZeCm9tRPEJYZc6XYOQUr/1gi7Sf7s3Uf6e7zQkqeKPSzsHP4RRxcuMlnaPuIRQNMI3S3PvReOwz
viGiC3dNMCVnQ0fWqoltU13GqQ0ewzgcjw0i4JhoIkzVuNCmYTXmGNVEMB4SfT6hxieXA0BtSLKb
Gw9cxhHmcYc6mTkaWxgH7XZw0m1hxiXBC/m0FTGK/2GJn3oTw8Kcu4yma/SscxHM6LZa4uVBOmF9
rV+Ece8t2W06kjrnfbeCJV3P1kBpC0i5FRH/orvYOp3IcehFJTj14lketmgB+7g/O4Op41Q/29q3
eUy9fWih3jIzaBND3L4vI5aWxlqep5kwxJYgnaKQWcsGcZDcu/aFWeEv9p13jPgQ0avzqEHEySat
XVmIAA/xML76bXQwvKI+dkkzAZ1AuhxZRwG/jc5+1B8DF0WvxFKR7AbrR7uPenS7jJuqINwgl1we
SaGhMpxFmr1aQv3WQwN/K8YaZRbNJzNhuN/MHxK7gZEt+lkVCzh9T6DI4uZuxcYuOqLoXfiBiIHJ
9U1lPaGS8Fdt7GiEonFDzdyGIEVykOpqOXFXohPc15yC8bwSefttQH2BgaN6953hSO6jgSHBx6MQ
feZz+o7SBGkYdYlLU3SPEHqDXeQMzmEK/R8Iyp+dXKRE5OAc6jzI121G6E1oOE+R95Yz/6EdDYS4
ySoXjV98yZ0bT/vuhQjC455y8KydtXEZL6B9v+uz5hK3yLgl7BiKcTUtizR6jIcWNfpC2pdMC0/R
fsYzF+XahOM4Gx5d33FYG+AosvzetKzkOI79qz/7n03tGusqh80QDJBAovlmkBbqpo7WLmDlfeOs
R3SewOj76hhr94GJ6QqAJGVDszmaXo/skKS+VTi5RwLmnQuTC+YMOCIcgas3xPzol/ZO+1aMJgP1
MijPZkwzPfchSjr2U8zVwfOPXNFf8sXfuJSpznpzn2IJ32X5+NfS258EsZIchwQIhGqyzu2bjhCl
DYGnYJWHYFcn5caV+OPSCYjeFOJWb5Eth/XRk73CmH7nEvfjvkhqrM2Rhl8RdgpoIXkF4uJnteN9
P02ngHEQo6psv7QzWEERctwHI4NwZMPaBB/I6vTDlOT2A/l5iF5ohEYHAkXeCUG7bZ2wue0KEnym
qNEgnxg7Uo12blRVtx0TaLSsBZm4087u5NQE91Uy+99zZMmb1gKUVLl+zdHvv0TA0GdGAJOoHhNv
3pcGlJEBomNvTRXF2DbZZO54ycjhCmlLbhLXfIVv+9NbMGdUTsJkwRPZrnKsfJ3lyZ5pwzdsNahs
0BxkOsACLR29tT9y+zSW+hDAW5l6lASBB/l1Hk/mgpEM0cKpSO57HR8nuLVo7Rf5R5F7Fy+mAEQ6
HpRfKfrtDUf6+KVYOTxmPUfhaBL+S77u09T7fzkQf76VfvBWk5O9aq3sJ2JadyN6A7WNRyKIxfGV
2bdN6iCkbry3FmUPDVJj24Uu6a2FuYkKq1hrXQuIbEKXJGpslUXyWnV2/tSCgd0Qr4fPH7FTEmsv
RUIKaat3K1FKc7ZPFb0wljc3auqtPmFU8vktXSfhyClbnEpEDoqpj3Yu44FmhtnrI0xbl9TuMLcO
mnU7WphFanTW+MqGYVVMcHEgdo1mZuxDL5gPLtr5PsN10rg98AibgY45TeM6dHRgNU2ibYfwweR+
syPNhz5Mxi0XNjPTDGztXoRYxVgtixnuSkeQvROSIgkk0icsEKF3j1x9i/3olHH3PzXjfBhTDIxh
RyrT3FF8zvxLqgOsifvOecuZLiUEE65LVGlrp2kySOu8+1AjgtE7ZPgxtISGttjUEK3hJsTKgoDG
+5c3d10Cgz9j8sGVLMMJ5Xizs4vyTDBNnLHkL2O2WiJYNK7NLHnw232O1TzL8/kwt8lD7nrlNgqm
Iyd1SXgPMNCk8+4KAUzInyxt7WKP9apmeEhyFLEC8Vbk2XROGtRpZGgnpKd2nHAcgTvQ1Ah5C8c4
kQEQ4VjLXvWEbCqTm9YYudo+8CK6I34kTk35OI3tqx8/RnZHogNxfX2Y4iKCL1Ek7pFfowmh4Ihk
rQUhPx5K7E3aTgisejykHT5dq9QziQ96jYA/bul7Pxhm6CKeHYu9R7CGYwC37huyZo3FMO7ACyKn
EwxmMJ2YGzJVZy/6zPgu8UBBSazi9Fc8uj/o3+/lv3hM3P67Q5UL3XX20kwj1bC5OzhduCcnL1/5
omg2Y//NFGQhesElhrnrWD0g/M45f6LDTk9ChHwCz380mYLg6Epw8YYIp0VorZyFnxSey455BZSI
Nrrt8R6unGkg7aFf0OA1PbeB/mUx+2+5EYIR4Nu765bmVp9i2REowUE7RbuF11vsgsbCzCJ7sC7m
fKOTNYj5rq/LZteSD7qJ6wkwgGWEW69PsrNvdF+QsP/XFv9f2mITWuX/pi2+/fWj+WjTfxUXf73o
H+LiAJKoYYMQtQO0ieiEeb9/ioul7pisEhcopuFZKHuv4mILcbFlYqWwAhe9r/WbuFj/T8TEBsS1
P8TEvu0gabatwAPF5vCv/auYOCOGQZ9FNFyKwe4mIHakENwolZSQpU61dl385/uUeD9QVdX//W04
e8miCUtO441h5clO/a1S9aLVKwcbRungxfZc5YQrZw9CRsFkMhTGM0cIorgYZFxMNL6Wfmkei2X0
toOMlPHJlqFOd+S9Ksr8xM4U5M8Qm00WTVLVMKE/ehS1WyZRxBaSE+/2w16PCCSyhmU/BtWz8FEL
9gTdNCTedCTfdDApchmF48hQnEbG44wyKAcbzk2WDK9UA46ZjNIJpNCnk/E6FXEHptUQdyJwqlcl
jeMGCok+h/omzF89UnrGsab0KIN7elrK1UyUj6OP+jol3SeXMT+5DPwhh3Y1kwBkMLnPR254/B1m
jWa6YyIu7UDlTSADhFIZJSR8QoV0GS/UxbjBXVQc9kxyPUwnZ9PuPBlJlMhwoq4qXs0kPLSu0x9t
bfgc7QiT01g8pcQsElZCyJGQcUeIQCMZf0Qr+jXkh9p6/imVAUmg8vzDJEOTjAOIhMrRkOqOxS3i
aRiHZCwVMmypmH8KGb40+NgubBnItJDMBDX8NQjzYF0yyNoOzXNBhlMXBvraBmp9M8c6ztgyu2+i
OtpjpVhkBFRDFtRAJtTilg5akmrfevnDUvnvSKSB4cggqSKsue33A+0RFTNF3tRE7pRP/pQlg6iw
/v01xPW8HWVIFQWJ78xT0o0YCbDK3FfyPUjHltFWto7Vv5dxVxG5V0mPmNijZFMYt6LRL8wWGNzY
0EnSKkDJUK9T6OFMlFFrBR+DSzhRUUUm90mynatObAz9r3KA7pI4H5oXtbtMz6tN7BJL1KT1xR8k
LYQTcmWkOE+Y2PLrldVdlQfuhpBr/IBGBEvJte+WCfNQ7mB0taiqk31M+gb622H0y23olq94AUiD
I7xg1w/DSNKydnRza8sccWvXdbI2F+dxmkF+hOAmzAw7NuplToGpOVU1vADXIytm7suQ4FFRr3NX
hw1rRrd5COfMyLSD4Sb9mn812hi19yNr8h9R3W9Ku0a7aXuPSZf90nXZAneIcGD25DozWQX2R8Fs
GEsbOrdBTfudI4EhPylzia3VPdiDZWJCByJDWsSDwWTWDLPvaZRudWP6sWRgsaa6ORANS0ZhV3z4
FfEsLSHommW9+BVl9X7kt9LMmpjC7qwFPyajepLX1xWA8YAfzcbkUNwE9Tgdup7cEoGLSYMNsS8Y
1p87EX+6af7I5XG7BGGyL0nt2MbUGTWX0OYxMsEzbO3eejaLCs5RIQ442xjToD35WsBmxAj2Fudz
z7DXvE8a9yHtoJkk+NsB85H6YvS+fnLNfSK0+N5Lh/1oB/TdXAAI2AoIiLJPU8k54SUTCLEC5XPR
3yRW+tzlaFY4u2xt2XEBsBzjUSsR+/f5OjcN+1yDiVziN2eh+7F0LfYnHJLoa7JzhrJ/E59ChhrS
/8YAN8H+jLx+z2f5uYSDfWPl0y1aew4NOKB9jYGqgw6UhRRMwtY7eDkQWS99mTV8xaFXWRvsBTeh
5/8AMT9eGmbUfpocdAEROHH9xxI7wC6UZL6x9rYOjsWVY92RKeqv6DQwQwLvuNUcwSnGpO6BUkRx
J2q8e2jF9JqMNDN5twO0oRWzpZAEcobCFPM7oGuY6cYV5k1SouRYb/lV5c7BZVS4b2Fdbk3b/l4J
yBb9DZnRzCytDbx5IIKzyJDQO/fAYXuD+nXckJVrjkwf29TJb60mfjQwotco0df0CRxG1tqP3vaJ
Wa0Mc23aLUlNgpRzYrAwJfrBfSE2YtAApZUwnDupwfdsJpTa7G4pIoI/ACS5oqZrLlEHd8e2AGKI
nTy1pqVnpui48zZNfpo5Gg/HPjWLCWfILcifKrVf9Th844LE3oSQuN64lFH5E2DCHTeDS0MrZ4V1
AjqMnT0EOnHOYXkJEmzszfgZmwj6irzBzBwRnSlGbpXd5yxmUgDT6Dnp2upADWVT4oXdIR7/pE0z
wSDzEYl59iV2KvRsxjb1aEx3Wtxv8PlzlKPEonzofy4Y1lcFyuAxZW7Zdsz2YRPnGvZnI3D4djPn
ToebemvRMV3PU1Te0B75MU7mYzPPF7ogAHeHubgMYkcGBy0pM3s1OpsMzdQa9l1BEmsSz/cMwF9q
vUDTkgScO5QdQVVCnxPEYbkMqudR3HS1TDSuOJERJqYO4WjdBA4n/xXERctQXWPsYMLnW+xzQErH
tvABXY3UDURjfYhagNfjvUOv/0Ti72GliS9l5y7ozuOHOX/1zZB80uzes7HNe3oWbtPZ/XSyCYuo
hZR3MIeNiJjOdY73yFviBki56I16ch/rklFlhpd0rDXsmNFZrwJ6N8SnHXCmwxYw9zyZ2V5dg3Lu
HseKUQZJP5uhQhSQQ6Rd65xPq7onYiguB/qEkGIqw/hVDwEJtdRwR7f6lkPpwDNcfAZA3BCm1fuO
IR3idyafcEgOQ9vOmzYfxjO9krXe0LO3m6FhdNH4lKmoLrf0F/yaaZLLhQ01+TkOAcrEaSPTRLbM
qoAIpMM940jIShO+3aDA8GVxOd628Xjo/OmDnKhp5Zettxus8Vd40ozSO7RFGmzKRXs3kyTeT63X
nxkruNj+bZhHTRDwYSxMEBNwiSytfxjMlI6N3x2E5qYXTc8h0vh3cweeb7EwDvUhvB5XMzZ9bgcb
G07xTOLigVrmfu70DnZySCsnpWPk29VGnymnZhaGAb6/BOFl/avvuWBYVsn0P6aXzLVsXtEWjG5r
B4bFUGPFQQ2f7DsvL2+6qFoZBn7g3tU5gDAqAaDKf3mzldLh6LkWHfQx/lnwS9aLib57zsejR6QG
LRxod/4kZuqCNCx8J6Suq5mcRppJ42d29uPCnbUKvW2SgG3M+LsB6TOQHSEGkIpuIk0vsg2FFCpn
k/6gtRb43Ro+R0NG9X5Iokdc8enF0SppeGHAYLuwrxLkkXN2rDG6bWsq9KuqgDbUpj+XRP9Bcs+T
iOh+VTaEkbTvv9fR4m/n3ndOTQIPcOb+vnWc+YXOZQLTEHheI6znYCGQvaThvKZg4Yjhp41sBAcT
qe39AtAhY9EAYuUeBtY+Ls+F1f9ldiF2QRKQcrJXZNf8Oc/96gFKZCyco19LKltBmzcM/Ju6jGFv
GNzIlxB4sQXkgZ877C8tnAA30WuU7R7MpjrWzhnkPfKA8zun0Me94wF0nMeImHKymBEza8MzWXt3
ZdPcYrihHGXZ5UHPbGQB3Nd0QUppBDaMVOT4NilpXiwEnVA2gqHqavmw1iugKFFZw9WMGNlYLsHr
CdobLspxddGTcCCIp/6lB2l9bqXJQq315nhnObpxNDVyUEsPZsHkjQg+IseilTW+acCO9mM6X2x0
FbeRx4kNG+QwJ3N/HLlt4q3JsMzr+JQZpN9OeQqDzZfDdi8AZCrLcWZJSowWihtyl6dNMlTOjpyk
VWLP4sCN4tK0XnfOCMk5tGJ5mBOgclMqYMvo3mnyOpBzZHEhF/Yes6EiFRsqwlEktf6aywQGGnKT
MRNXa4YRJXtvOxtUnGfdOvfVlNzUwr+B+zb0Rnlpy0W/n6hBW8YcXYjufMfSJpmmQhzgEDzX7eKf
86p+coKKjPLCO5j5Y6v7y/2iL/G2XvIajEcutkGAZw6UCAhnXXi70V+IPHa1J10ReJlZ7Iohpteh
G2+duR0YuQGZycfb0SxKsjUvoaCxvPgMTlUqcf53NLEKLf5jn59mf8UhIw4VUlz5A7dFbBSUaq4x
xXrlbei4jQfZdz6prGI9K4AVX7fp48X4k+T8wcS8NORzvYWO9JmobF4Vy6sWZR7OENgG8xzW1kfc
WT3wTRt3llYT5BYEuVzVMdR8bXf1R4iD7ks+bqQa6D5bqp7pxG2ayFNa4n8sYqveaAOdtd6eouHM
hRy+HAxNb8rxVimpY26LBAeYlEMSe+Nve6N9U0pYJW+7LkapgVObs0Z7znaaXd9K6H0IvV6pJNV7
qIXOhZ0JiLe/7vr6A00NFHCI6NRIxbR6NyE7xVDuENdedwZ2TGOccL+rLp2xFqpeJfZrgnA5hsbl
Nxnxb6pZJSurZYV+jrQ7JTFl4kGJtWsndz9RP0il4T7o4SE0kbYwRUV3TmooPADyiZlv1NL0j/QJ
D4UUEUbSy6QWmvyW3EuK5sAkrJkRo6C7QdYWv5L8qdTalFuLsY0BLHLXhugDbcMKiJ1Ta5Xu0Ei2
J+9bzxV8q5KpYYBVp7KixgfZAu2xzNTmvoCPAfHgKS1kJqDaNhtSqRmf0GeFWjlJmFUnbV5qzW7S
/uB4+CalJayVC7WWNYDtOnN6H+RThb7pujz6ynFWB19sEN0XQ47hAKVtsDZwFNC95yOHjHWMrfrg
/EjyQAQSk3hwL2L5iTt5qPWBM1WA0bJ9lBjuPoR9BLaRhTOQsQWBuz6NrUBMRjS22rUswIFxwTMH
Ll7QKwEdpGlcneBq4FGQa2qzwGC+naz+p0O9exfM3cN/k19+6S2lpHOOcNumgXTISsl8oPxjSj2v
ttVCbS6aIDylKQLEbznTcNT0uB6W/sIkTkCLQJitMWXYRiJHfCTxS438BOoDqc8yPfaltOpZCcjE
WcXrmR6YMl0uEtRbexdChIpa9zSvPWFpzRoEFgmXEvPRsUewZyqWMpEplSqSMuVE2SBBIKNDSv3V
gnP6H2uzK1PwrtvqYV3tpMs1boOZOfLfr3P1VEf5JLe73sybb3+829Ja+bHVf02VzHWrbY67r1W7
DpC1GT1jE7kzGci4yZuY6/z1mQMOIPyALNSaeuIwcR+mejMjTOCQMKEZVg6ZkGoLEAIHkdwfWM03
0BYe2RhsNSmltq0e6gUZepWzqbRCctLo9Fl/B1c6cu2PTZeUosDlqoKVDZ/+9e0tq9U2uF1wX8jI
T/W1XhNA1b5RPqDW/t1TUBI6h6Hgiq7MqJSZOAxLInu3Wti4+BsjOc2287sy4uI5oZWhfhbiuFDZ
X55S36tVqFw3sZe4u2C6L2cazL6S4V8tp1/eQ8q49WappaG1fNDUr6nsjr+tKuMpoecHL46GPfZJ
LpLcwlmWQWEfUjtZq1w+yx38baXp5FKTn3f999VmrEL85ANqM6pqRAA9ok15PdIql0s+lyzA5X9v
i5FkWr/XCPWjWaWiBdVawfVzGsz4QJm42ZgOuStqv1o4bQOvmxoUTRTwzTRdwYBxVeEEiuD1y9VJ
s8o1Ne1ufaWdXOEnRGswA81xj586MgtGYzhejZEkbbpcm6RRcjS0WyiGfx6E8phUSarqmHSov+2M
0b7/7fhWqwSBQbMaXX+tNisrAgltGOffnqeObL0zbg1Hs6Br/n2aqOdc/0ZtIGwu8oreetjXJ/AJ
nE/FJDM8UWV9/YPqJa0rgQqTlPX6+rhsEiVbVrm8Ko03kvfBPzbVA5iHvbVqM/x/R+b/6shYukWE
zd8xMP+N9nL7a/j4+a/9mK+X/BP2YtB0IXDNc2E52a4e0P74Zz/GJJXmn3QXkwaMb7kBnRuS2WjQ
/E13sRweclz2+rZp+o7h/kcNGUfiZX6P4AHt4nmea5qBRTHSpB/0rw2ZqLOnoWgq6yZCZpoMjbNl
6gi3EQ09NVpAXlhpKN+D864i2hbgJLs0ci6NVPktZvMiSireg4Pe1NXEvuhMkjaSVaUB9OgwIq67
Bqt2aSKOhlr0YRDOHTGA3vYgKNajzCHRcR4N5M9nvVHsysl7aXIxb4OEEWFgFPfgn5y94XOtD9sb
uGrIrxxvszTVvC6WOKFTvZxaK/IPTdI9Wf1UUxK0n30rBNPWi25nNHq41seBKa85kB+l6ajKHILc
+6l97cLmmc7qa5Pp5ZsVILgtptvAFy16Hmyg1jBOa52yMFTc+g4WAMmVEA2ACqCCpnm8FehQCI70
jDOYwFOmE1On+fnKM6JxE5iAXJBfA4mTVFIb2VyaN5vC1N962QgyFhjN2aEUYfVO8Dllm/lmqaJo
Mw61gcISQGkE4j6mWb2d9OUhHd8dEpdpPrst0xlqeeNiPAbhMK7UK/BrgAxxaQeYPrdB7iXwpyOU
EF5LI6mbyBNrkgGWcHrvLHGF8CZvtxbXt3hv5BnT+drmy64++96gh070SkS1Dl1MARm8ELvA/uky
QV+3PiFhkeWSyBCIW4RprnFe5hbgHnKCbZHe2TUCUZr2OFuD8dNrx/fJyesD8r8t4DiPGg440n7y
NtRmmGYkGTWmImuPC7m7DsqFlcMEfe1JQZgDcC8aTRs9CHFEpd55BMqjoIZgA430NPSIWWIvlF17
nQ78Qo980Iz7qhnTG2tukq3fBDduNiMZh/G3zULA8sNwEvdhosU3WQp0XH435ZJozzRJqowMn6XM
qx3SKM4Df4ZHg5aq2nhmlt1XtX4WaKIv3hNBMOEhbEv6Ff2n0wzipjbKHwWT230rSUeoz8BBIhI8
iUp/C+02AD082nw94rzoQUkyL50ZDcbyQBLurUVA7ZiHzdlillUuo/WWkoYR4xmIG9wIDBNWGUGO
54TRIsRje9kYNuYWOw5fAhcVV1BbHLadXm1ErnNfm9p91BK3KoxpuGn4FTGGBvsoJr900NJpgzMn
O6C1JogUqYBoG/+e//rgu/QkwjFztrgICLZIizeSo9uLT5TpurWerSzq3+u+eMrC4oUmy7Aph8w5
BPHUbnAJT8MYnhuEpMc5aphYE5xKpvi4vLqE2q8QQ2kfmhXfGGM7ojoKWjyMXEN80q0MTTumtqXf
NlKUJRaNImecv5myGpab6OAqmldEoCTOPhMRMSq5f4lsMz/Iy1VBlwgpa0gV5h1Qw02n+/2vGuPP
xdPFZWHctKOAjO8Tofa51fkOZjMqN7rWlTexhvgHN+u76VSCOXM80ZjDZOS0iOeFT/mCVGx7s2hT
dieCtD0QjiWOcWVnNyjVRwRUqGrCBtGM02kE37Ut6iTil7e1C/BeNAQBaQOyT92AGtkMgdgk+Riu
PSFeOwBBz2AL1xgZ3DUDInud5q5PdBVDJoJ17vmc3QwSDpXqDDcU4W+Z5JeI2v3XAjjoTeGIYwtp
ti74yTUXqqUxdh1Js9Mvhu7OUxrGtjTFgH6ah3NfTAxLif+odfc7NUgcDWF+5tpP1dsWzRrHibYx
irxl+sTCkos+ktCN67ZaKxgrZrR6CcH+enzGRMz3xbZ6/Lr59Uy102sC3kk99NuqemiiH7FrJ+Ne
vYV6itr/xzv2DGVOFhZ2ENM+487eYEYcLMrsLoegX6tayWokt9WaepJaXF8DDpOxqnrYb2V29fWh
62uu+9Sr1QO4W4jy6EEdgUUl90Pt/Pf/gab+L/WErz+n3uW31a+Xqb/ytYrW+szpzgT473/+t7e+
/mPq4a9H1M7ftv/4nOrhqYEIP3lEp13f9/q8tiH4wAmR+Vy/R/Wyrw94/ejXl6i1P5+udv726f7n
/+zrlb+9vfoK6PXhRbr+hxUdjo0DqBhPv8Y3rd5fLQgBb5lOyV/5t39CPaR2qrUqsI9V5jRQXab3
EDXz1wu+njXZjN7Rj9K9hhGTdsXCHxHOTVLCsSThykb7RTUdXdNDTj/h5M1UFJJKMgOmwudwUXuv
D3XMOfaQQU9/7Febjnyxeofro1/v0hKknoF2/fsdadSukkrOcWrqvDj9EznJjQesxiu1qtVgHr62
5xh1a1TEBDtddxZQwY9p+fb1FPWAep2IoPJP+ngn0jjgOqC5lCLyAARGMS9c+qN0k/nBuU6Z3zEh
rk9qrZETeKsnqN3usmRj5icM7bdxIMAoyfNdnaKVuhRU5q3ZmSZnZHkmbY/bVcpvxhi4OPptsG7b
4ZfX/uJKToZBMX/PtArbEKqk4rTIxSzntmrh0vb+t5vX56mX8WuAgiYwrPK8/jBN1XlqW4+8xGKF
dONHEQXNrmlaaivBQi3dtsZ3kbtPJe0iZA80aipZTVPYD1XXU5v1ROgVLqkD/g+LIQ6AEmow8HHd
U+Al7RpZaE+VMhxPatHKNb9MKebmObY7wtH4YvqBJ2fDSZdrarPqFmM/+OVRm9zorBZY3QLQANzN
S/z6NBIbvzhjvimx9fCTqhqmWmDlW5mj8A7KYjrJOZ5a9LH2WRnOSD5QJaNuhRXv3cm9b8Y2Ps/4
R9YzYAuKLuinM6EdsgnQgYP1xbYDmUOnORi0XBBJw8Jgs7Ng+9amYZ08r7WA02kNSp8EB72sGyaN
Sb4eJvSVO9TvMF5uGkYk3M74qZLpEV8eyD08KebWSm3cNHUnaEG44giCw5kXA3oTfQ5kAp6NUsTD
q40MRfqnlXtero0uPW/aY198kcnEuZMBYNoWzFtOedib3LGIjlNrgctkmzkBonRrOKnfgCO77g5M
n+lbgjJDtsz378nF2PnGsc4eVU1Ql6U1pLoUCkVmHfS6JZH1b/N+6jmUYVRtWvnuswXmd8QwTxX9
TFlVduhH5AdquMBAYitcX+3jylyuFuEskUhWbt+OWkHMDso8vnl5fDszpdG1bs50rWlsKqbD9QBU
a3/smzuyBqMJj4Ivr4aBR2qaFu5aRoGyyE9ZVJUMf9t2vSjeMj+LwbHJi8sfzAFVOlcfOajwLOUL
4bbqcFIfTx1wuQKOqLK9esQXQHvIlL9649XadaG+hC6lwShpNH9Yzb/s2VdOxdRUyHS6tt6os04d
QmrturiyLribMFxN7IMji0qq8h1Csj+pxXVzzvT3MQxh8s/QKuPRWdYKhvK1atE1XA2+Y2PYo76i
Ct+JOqrl4o9NOpq73CLnUBXDVdH7upglEUtthibCfA6Lkz9aEw7E0fzV6TNuKktQ+JeLKGqr7ST4
vbDiiINtF/uwpdMfp/ZW1Y/V93dtSfwBaAFPf2rNxpDiDHffw+/EQcVhtOA4nmntnqkNm8i9kmoD
75qifgjQHPw/wU2ysG9zSjulgYdOH1qKwUwCV8h8CajAgMiZ1UwnE9BWgp920M07X3g20hLPPcWz
ba6WmYZxGunZebKSSxgnz+PYAQ9tqwwFoY1mX9aU+9QP4XvKCzqBuxTzsKh/nQWavhmgwIMChDMI
dSs89yDWmnDGSyXr4shVCEGLsmelW1I/vFq7HgweVfGT/VRM5OE0eC42k5wb2dnHZEBgDprCIbeD
hcZkUKs7YkdljbdTd7VgjE9ZhQ4vCKga1v4h1qPdEPWvfRVoO3JIQgKqLJxOQ0SMj2k4F0qb036J
xuTc2QVx0W31UKcYnezFI5EizrQVAF74k3XfbxodYThMOaqIXonBejHTQ6THB6Nqj1YC1K0vkGwh
IeNj2lzYbHxuFN3ltiFKB8sMt9qA/pPsDw1r2/DrdeAzbNblWHuSd1UPL84267VXi1ZEYQ63WU56
pdcG934CvdFvmufR3VtMe9df726X7M5SQfCb/Dt0+K11rV8Aim9Cr6nJokPb00Ggct1yk7eEh5FR
VJ3asanoRUm9RWdcKkPXF0Qc7FOPwszH/9l2z1HPtWZZwhchMrFLurA8t/aPxdbmk9mGxpk0Hvwf
VP8xgJ3ieqATQ5J0mMtc+4zMBj1d0JHLf4zuRIvuxLxg+LlrqAsQlIdKSfsEVFWeo3r4ZrThvPXH
bivC0USwiaNpAtAFjIuTXi4KTQspleu/7JZz0W8gLbb6E63Y+NCcro0Qtaaq8yIwupNr96j+hzvP
n5JtEhEPXnBBQQWfIVdVT+DsxV774Q1Nv+sSVGqDLjZDF/tSVjZ+fbaoIgNUn8jLq13uI61cEEHK
giLLJuu5zMzLWzk3r6HWLUy2F/IVPQLJPTd9xU1KVyQVBZXreL5JuoLg5QrLTcfdQX07+TwzJAKY
j5lNKwNIg9AfmGzi9ZJrv3Ei1E7FgdDa+QyAOdqrp5jy5FJr14V6mntlTKht9QZpXOB1omatnvzb
89SqbrrpFrb059dr1b48GY9xocPpd/5KdaAAZZbVm7EkcciebW3TOslTkafkBy5G+jg3Yjkk42PS
gB2zTFyO6H8ooWnzzhLEDIT6tHLm4Ec45q8LGRfbJSOvpZ8Gd1UtoNSXhWQ4soffwr7Y5z5hNFYG
eDXq0UQXoYn/ZsB810xnOobNX2JCdDhWwfdS4cVmakpiqL213fYjmhxqkpqeTqdxWLRHtG5/GXC+
fMv+3sroJWRh4s6LwuZGGBog+zSeP7wmvix4mF5Mal8HSkzQaAdn+J5qZ/X4aGWITsAenBAIiKfa
6F/caZk+7KgFw5sL75bWb3tbtKSwyJLLBwLOx8IUICYzwhwrdKjHbhkRo8oHSXchZjf9aAmg2PWL
Wx2T0Ctemmi5Ve/Kt8ahHjv2TRCjw3OoC6/UA52vvUcJtqexasyTY2MpzGeC7/SecX1JZifpBct7
DS5+RzJQD1ExWF7HKjqqDzF3I2bLNrYuVVsb98x+pH5bXmlcbK7tjGdV6I148JaYsKspmqmu8d8u
1BSWwE2/5Vqz7L2pM/ZG1kffYMfhF+JL6GeisaPENc+jh5rWSVEyfn07IaKomPTy+yGcjUthwb1W
bzmDMRsmB9tagbqpnEt64Ti53nOkUOqVUQlavGstAPwEXj0hsP6u9utZjAAwFNOdOefWzeJ2Iz1x
/gcjKm/9TK9fqAyWx3ZqIEpobvjhjF8/sF1zOMVN65K/pPfPcbo8/hd7Z7LcOJZl218py/FDGC7a
i7LKGrDvJUp0uaQJzCV3R9/jovv6WqBn1ouINMt8b54TRlBOUSAI3Oacvde+v2FfohzsbNlewrF0
LgVe1F9foC3zL4aOdLpCIrxulEoOwo5xb82nRG+OXmj07xMGSbr4pr8zdNfGYJOe7u86ha5Y3i8x
TNL+w/2yu/+iVcE6sQvjydLH6BhKdGv3w8+JKmzJl3qJCsArmY4EoSqtPVpw7xoHFFi90cw/c2Ud
oDEaXwc5wW01UIQGuGmvwUC88P0VaCr2tqPFr+Ba4o011tWhZEC6NppNGhosks9osLY+5t9XFeXe
OjRR64RzdVQUzs4zudDu74OqGI96Gr6x2jLWcWDKg4CW8jhCkv31PnaEx6vXureUXvxac6EDDGYe
PtY1cV33vxRkxQqCnP/WeG65TsqsP7IxEA+UiaEOz5+nhkWN27N9D0aDr9s3mOhlVj3oKB1/vYeD
kSlrbfk+VS7JEaWIT3lBHToNp+7XKxQeuW6amm+ysUm4Tq32hJ9Wv9gz2+X+VwbGAC+W39JCDquc
fuKpccLyQtwJAID5lHjdzsGYeLq/QC9Vs3LbOjq3reudmSL8X6/CR1bGo/vRKWL/PMdtzolsJy5B
EVPCb9LP9G8HVOAbHKzePJtWX5xT/tYqqXvxQV3z1/FUulwqTQsvvlb7J7jUJJWYVvqRacf78Yip
NJc5zehL2SH+Vz7gG38CZt5ZX+8vAHgzLmu9si4tqeUnq8lIVQ5a/VIovh4oAEtK98SJzlVUvW/1
J4zEJXPb1OA1zLunSWogYYVTfW+wTqSOsr5VZqYtUwKCLhXXJwngulx32ClftDZ4+vVuXvhcysJ+
8bWUiESML0dXaNaFiwkJeSj9b5Iv6/7SxGzRO6qoerILq9sViQ9Hqyjsp8KhoXF/SV4My5zi7Dfc
koRtJVV9QVneHxO7ocvcldVXPa0e7y/l7rkp7BEvlFYwKnBLHKpJhg89eVusfPLmwwTHTzxj/d1k
U7twWke7inE0diyetC2h8/GzG1CShvhRf4esidmw097jOQgsWKW46JHKDdaxDYhfizJuL2uyLvfT
4xgSrkAdvVhNW22ArIiDEeX1w9Bo5J1a5bwy+np/5aR80AqdENfB77xdPwLKaLv6OKhKPYOvKn6d
7zEgysDyxnctLiFeYtk8o3AJyYbG+698N3ydVHK+fxav9F71Tplf3FDrNlNOxEICYv1BgGoHhMEF
J7rz/QRV7OTAqk71tYPWsKftT/B0EtjPUYc25/4S3wk2knbVu4/vaCUNrz+7hlacfAK91nbUtK8i
I3x5PodU6r5FYc48meF/wkicbQV6w72Te/LqTNkI6t+0PlVWowaotbdEmf6qb4vmhJQ7vCASI28n
S9uPTF5Hldmfg5YyKXqu9mACPMH2YWHoJBHtK2bW8/29wlb/qcVBfKO/AE9iUANBCUzdbkCEFkdt
46HxYHP64tWzp249OeFwjKc8eMgagu9+vcd8UPenKvC0i9S5mOjFA/6ff23+/fvLzODw7954jqBh
/Je9cTEnh/yz3nj/H4cfdfNj/EMYinn/tb/1x13zN4+1pUvjm7QRz3Tptv+tP+7av9k2P5eGZVAi
4h/+3iwXv5lzE1satme4rjlbCptCteFf/2LK34APuDTMkUVaQv//bJYb7uxOLNKRJt/++1//Qq1G
t5m3pfCk5B8x6P+xWW5UNRx9Zde7ZmB7FI7aGbsLxmSPPVZc1/2yoeGyyGsTMHlGNHLt+CstykDA
Z+1KJX51C7z2SQWVvorbODnlDYCbiJYNeAUIWcNcLI3TIqYZguhZKufdygb/iHX6UheDvYFLZh58
29kLvUn2lecQRf8a91l99Jg3FwUSTB4wiYi2yzY0TbOVaczR8JE5PlfffBF/1LKIr41lkDlF9HlO
DejEBvIFQh8Wds2D396wsm4arySJQMM92GvkA6flo8zb9oJT7CZLEmHtrtmSxNnssdogKdVfPNvQ
1mBkIzA2408GxVWHh6tCCGaUA7pOzWJL3JDepvxmGwzZA7egf1O59an18XtlegSc6LJ7rLBW45Es
9m1KjoqGV52d3MFNCMLSjShenmvM4oVhxue41qJVo8PnkIiDERoX2WYsAg3qSn6LJ+ECIUtIACBs
z7cq0hWCONvWQf9lVHW2y/st1o18a/S8c+mQP4sBIYebzlK7gFmEveY1KJH2kYJ2qylEYsS7FVXM
RNbD4yAEC3UeKLKQwmtZbzJlEWAPrG5ZFlO7Rgd9s4WL6KGv2GoqGwOkwbNab9cU4xn+SLXPOYmr
uiMkm4Zqt6pI9wNvx54ZvIEa413bW/xPxS66aVu1hKG2LEgMadHcbtySN0/95JjOSmiPTZJpgopu
i6cCZMRCyyD10ttpQQ2wrcz0EeMKv9E7roYVH+CFjAXMLPD8FAjgHrR2Q+DFuNMNTkfNXLNsBhA9
nUUyTf0CJZkvhZguWLyru49hIGJlUtNLHtKcsMG8INKleT669XOLE6eP/LOYXDB/SXvqe1Gw9jT6
1Wj7RNUJ4NEJ5QIjwdaDc2o7dpzeLvtiuMOTV9cOuK6SLPTkMEpvrnSKdo3egVPLRYfK9EThLFqz
yE6mij2jfSjC6cUYuNRqK91yDQ8bIzX8pQ9/ZZKH9t4Anaq9GfbLePAkITPZtMFXM+aoKC0Xpo6B
4WPlqnrp9Kb2MEbJaz49FJZ0j8j/YQS0KZ6iaaAxjLR9oM+aeAiQqz7imu/6D8d5LWPRPSvtqy0m
VJidNR0sRYe8gk0AokSeiHtMUfqGr6qJtYPZTzSdxsAhBaGI15lRIHs1ipfKTTa0wlAXR32+GyCU
LZ0qt/eFqJ8pcLcn6evlUm/lRpCOCDJLX2a16LZO1l6LWhlbH8zmYrAACboZq9E0Jf4odPQVK58S
65EGJm1YiihJtoVfmFuPXXZfcvFgz+xAfmmGmHZ1Vp5mfWvYETmcmgOwMySc61Y5NOK9Hf6blSON
d9Ha1xobMNuo9JkAt+DEobjL4BHXgVqWMm+ekeHA+K/xMbhduvYV8Q6Sr5SASvXDKdgvxpIgz97m
ZZht7E2iOd7Wd0tATP0tDWZpyMCa1U/DhiB1j2GxIaVedPkWEe0VswOA1rni1mXpB1xzWGBj/L0I
EuLrg+qWgFJc+DapvoiM8MvWYIv4FtTKxXdHGWHQ8CSyuxNqZ/0MZEGqYc/3LL1pN7Kym1ys1Cxm
0xNxLCadppAgULd7Ji6FfHKIr1iJLHPFLuFFc6hagRVEpZOv+177kejJFxyrciW0bm9mHTrGhq5l
DkmpKn5I4rNKnwqmobNyDqMPbchywnzSHTnNxt5pIBgbRfJRNxoe0GDTd5G5wtjG6r0lfccuuYFq
I3koWtiLVuhznw4sY20lN6jVj1BTsrUzvwjYEDm7eb4LJpxzskq9bWILsmZmuBK0znWMS2uRvxsm
SYuovTCQjKQspkF2k8BhNr0JIYtA5kVerLV97kOlqtAlzrUcdU6EhxIDdVff+/HKKkp/o3I3AqjU
Y2YuGurPUfAj1vADq3lQjb4HYXcOSvKVNE3vVrRW143E/ZFrGYGP81agYTPadkAMk4BCj6WhrsqL
4JLoJjsJ0HaA+uXPyCVe1CmMbjvlzltT6rASYezBBsLuNJi+jp202poW8qY6A7kJmkic/AgnujK7
dJMZbfVojCiZcuzEQV1eE9cC999p0SlPwbk1GRRbg+K1RzoLC/FuD2VJO8mgOmTkOF0R1GA1ZVbR
Cq3aWoHmX7t2vHhmXB1tNwJoH8nvbCtBjhv4ZtpwQIlm/JyM2D75GR8iNwh3NqKqOVcNWctTwtDU
cnvmhkXQI62ldSXVsSmGNz3wxk0y2fNlsMtYFgN5Q0/d5VAh53lLkUzvxc3FIk0WhySvGyvEHu6B
3ST3feFcQkcRTTboyHzCD2b7OduKlw1Z9zzU39jLEDGWEFkrOyAvk14lG0V3b+kW0ZM3tckhUGfS
yeotSzM+cBR+aao6JBklIxBNZ+NxvxknhUWtBE5Z9/56ABu6smWwLhNr2lkdncd4mJbOIN6A5Hlb
J/Uurk9ku1e/GI3mLntPx/Id0AutGWpQc+OriObY+uGicFHg+PY/pWXp0PAk0Lhe+ou8b2hpAJv1
OJ+Ee8X6zuyip1aj3WmqZ3dwt5aTGsu2j2jpeva3yZC0MYiqz9uZZgDqaKUAPK2llQN+Sbpudmyy
7QZJtZaN+MnEbAkxXmI1anjf1CWLBVAb4ieitsUzndVvptlyYTDaJn55akQybqx7RXoUH6C9vrKr
M04Qje9TmRnmLTvFYaGVLJDsvnJXA7O5K+YcWd3YIpPxDyIkAa5v85U/eoh8Iyrz8VsT6Vh94kFs
QEDcPKu5QDQLNz1GhqXFyV0ms8d/znlZpaX1tdQIhOw1Wg2RtG3Cqh7qqa3PhbDxsBjExIXLhkGO
tQldZwYG+DyGWqflXhgrx6q1VTgSudtwnmMnIEUHJcoJVzFfqJqlkAjHZrpqv2dSrBeQsqjkN6gi
02n0nghT/ZST9eyUfvdIbWxTN7F8yvLnoh1xkxlRc0xE1B+pPy48ZZ8K5uaMufEpn0yYO0nr7cif
N7dwpyFKeai43eixtCqFbWJiRIX9bNXlynD8/lZL08M9Y36P/Xx6TorTONAJUMMhboLudn/oy/gL
dZH40rtNd7PgFoBzCrqdH1Tp2tGNCd+er2+JHyTblZqM7fBOLQqCq6Yx0RcWhAnHFoyBESeiyoHT
kVlIYoPOpG37N6bE4oL7TN8EHXAEUrvdmx4YgDotF3pQDHCSeDh3b1LGwi08vTmD7a1FPmpUD3vx
NEcueFlm33R7tG9+kmz0XDRkRsw/8qhg5L2eH0dCXG1Eurck4OZoqoLyCZtxfJqVscU/NeL8UcZG
he3wRWjcviKFoGnDCmYdTqLbSMMJCSXhOa3Gp/hsSs9eGYORn3Od8MCgdKKLlxmHmkjDzp1OYJ6i
qU+4XZNo2etgjgIwm101k4tJRiomhDSTXJwqGconIcDAWU73JU2Jky/Mms53idLEsK6jmzy4isBb
bdIOZQ+kLYenvmtQei2nvr2ZSDFxOjUvzhC5kEbnckK37pXvseCHq+fn0UsajPXOMgBOYvEOd0xx
0aaHOosnWXzt9XphhX21TdEWgw8rXh3KSmvNnLODO2PXGtt6wm5Bj2ARK3LUvWMOQ3dg1toLL//S
L7RhmxC0HJThzlbONnM4Q4Llwi4nPP3ChuOaw/TMhMuk53X6SjHZYSHGcii7dVwqdxNGcm6j0gPG
4HjLhjxF9YjBf2qLamtnwQbXznigBvWRMlAQHNWKRWY2xIg41lFx39AHGsBaTeUGoJkF/LfC7j5O
U/waqZgFYqGGeWCt1kGkk2+I4WAcVEvTdwR3P3Tf4/eGCsyVtYgLZxq/RVKfbPPm2B7sPxeCVjuv
UDqtPNWGe8szr3qoJvxToQ2MymnX1gTxxBnUIfH6jyYpzSvDzbFGvYhLuzdn3l9OwllQn9hNDZAi
WPcY5q7TCGHM8MB6bvIzC/FDomyp1k6VPOuxsTXsEbvKjE31SC6mVvzDdrg3dHaTWTPgMa7KndRI
Ts/6K2k6BEAZ3LogXqLQRNX6GtDoMIOo2XZzy7Jt6r0Ixgkqgt6s7Dx+tkPxiiJCX2VJ4qw73POm
RErrdwEMZ9SWfpc+U1A6UU19lw6mawSqz13uo/Yd2+8B8y6oHrls6d4tMcG9yooNalIS1DsNGLPJ
6EhAVLrvI+XWVTcYao6fmNa2FVCApDgLyq6ndZc4y8hhF6GnUj8ZLCT4dAGueSNWp2jqVkGvuftG
btIgMJ9oB83ToIFtWLKWDaKfZQCkuJm6bRX55aJKUbmG3123t7dtClebbKRhFzuUS+k+NSvhMHX7
SQiAoqUWtxzA2IEwYntbuO66v5fQlf8lCaS77JJ6P0y2yw6q9471EC89RSPFYJK4dZPc+kh/gdO6
YudDaqVtVh69oDw5gvDUvrDepIHuNQqNi0Xm/S4pggdAy9q+adqzr5Pp7Diju7JmDEDrudlDPzkP
FSAjLpTiG8uDz8QlmhK5UOjheBqAubqwfHW3uQUze5MlHHQzSpqzSKwFigdyl37yi53bmJW5uYDd
MVxERsiMn2VMc7XDqqUS6zgRDJJNaoB9JwE1R06xFQmdSEdgxY5d4qMnwzg3JL+c7PrDcVV7tEJ1
Nit5wBHEssFwwktuqH7N6rDaexHjg6J2vFc95mZKS/AqaCYvZaVhGmWVl7RUVKszKHAwkAEk0SgU
Z19zAY0LZw80XELkgYiCmJZ7VHlfIF/hx7K1H3lcfiAbTtBCc50Y3LEIg1mFIaUwlipGPpt5+s2u
PomMjeEgq3yXVRX55zbW4JKD07EAFo2D6R7RmcNGxpoAvQaT/mbkwjsMHrIvuzeNTRIylQeKVaPl
W+Yxt4DcG0os4Su+gbKE6lRAzC6KjROsDPk0qsbZWTpovrSWClPHACgkxPBWQMTt0GwsWot19hTU
h6FbU5wdF2NzROzsL1mFCZ0yYRCCNF5BTgGhYLHBSxtvO3lhwDolx+vRiDPJ1uJ6mTn8bFxfmLl+
dkBQkD9418rEgxXj+oobbm4/UJSoeupUg8zJNiXBqu2Jm9B06zlD+wGdjyX5pIdiaQxf01DXt6od
tkJQQatR6tX69MMycoQaTvSOr/yYa7m3ZTnyraMCvbRNJvZrXPjvdpeARsjR6pkpmwm7kYwak/VJ
q4iULFWvTackCDX8sCh8owcetBX80GYpiyFdm020mVqWhmz91niss02nHnDIPgNCPjrpEO/IRoAl
QFdgnQn7kUQz7vaEgISwil+ihr2MYmmAOiTxD3aSYTlw3ydXr9+Sh9yC4+MXdQjDcwZNaZ9hS1mq
Cd6BCATg4HmSa8VK9GWw9og7ddGcrzoTOEzH7tUxHDYHQTxtZAUyIqactZ7TzPPBtkCN8gkEXpmV
SfOrHzRtHaTxB2IXb6YSBHP81DF3WuQGeJjn+hpltNK/jTZMiBEF/n0XF1cKlal58ZnMtlMAX8hu
V6nFeb5vJWTj866sGEOarTWdSvCB3roPhkM4XXsAsKiklQZaHFw5iKSsoQcRxJB2WE3U25kYXs7r
fjLKuIoq/8j2zAbsy+0LnMyca2j6ROZ0Rqkmc/NyB5sxWgRM/UClero7mdPtITF9xFrH9r7XD1bI
Hjk3CkCK2d5NnzVhvwKKKJYIAL1lXqXUwoxVMJcqCb8IiSAJCG1GHeohY1slPfbRIK3ELrCqG8lg
6Jfi7NEfadmkIVqropnRWaX/kLJxOnfFiLbLDz57WuAHv0mfLTWmR8Aj1xYmq+pCA0ZCoHBNAbah
SjIt8oGiC0qg8Qm00VcFuIoa+XhJm/LYgCk6Fg6wt7Go+o0SCtJjOdODBNEX5fAcQc7ouUaaGOdx
MMIak8I+/ruD8f/YwXAw2v3zDsYbxfA/9S/mX/p7/0L8hiXPkC4jIQC9e5vi7/0L7zfX0S3dsTxL
8B/jdx0MPH0C7q2uO64wpeMa/9vBsPTfLGL7bE+YuvzVEPnv//oc/jP4UTz+akw0f3r+HzkmsyLK
2+avfxEc2R/6F9J2TMu16a3QEpHwVf/YvxCdUzEJBcV+1IP0oYPe9ORDFovZv/f42FeT8CG50EZV
gf/TdlC/3mU5vztpfzuqPxzFn7so81FIT+icJs6FmLPry89vT1EezMf8f7pG1yjcinyfp161KW3/
ufOy89SN4mLD29lQbTzXDuuYkNDwQDBo2UCkhjLchjZoXeQ89S/E6B9O1O8PyfiTC9LikCwdQ6VL
YB5WyD83dmrNNNwSHvPeYNGHIktrV7pCwcW+5nvWxvojCfC7qmhayuzBh2XD5EOW6ayEBFxta09+
zioM8Z/amrbt8wazLm5mrtPTBvRCpWRbmtVcV2mD9cyLI3q63ml9s+tJSEJxPXz5Fyd59m3+vlXF
J6JXxdUmuaCksP50kityx6nr1/le9yb9aLoDcbVzInYZ+WzSqN4bfh1tm2QwUC9apKNQfWM6KdqS
aJ78RuaN8ZAb8qtv6N76Xxwbl/o/HBsXumnNADzpztf77y+AtoH53ks32yO9evJ7Z9XD2N6zsR63
gY5zrvEYrUezerM9hQvfBuZm9NUe6cSwNP1kesi0h0BnlvsXx/UPF6YjuAk5KkCpOH3/7IWNaXOU
Bv0eMFn7qs1dMjwYim2NPJ9S5KcWFCUpAN56Aje9NYL+BQ1LAW0djBLpzOKcIVz/54dkz1/TH75G
19ZNqum2B4rVM+R8yL+7V8ZG6BPypm5nxqInp8fXjk4NxtqQ2tlLo/o59c8IjoIrxL34lgtnPULK
Wk4W0QBZDYdS90nMIE+I/XlHhasbUuswmsE+h6dDx53lGwq282SmBEtIqnF2Yt0cyt8np2MqVdYm
F3F9FsNDfC8ozaWlqZxDkQaKjWCcIeSMHwVGuKXUvAEOfYH+xO3ATjZ72yzewrleRtkeMgwlNFOj
gNUDJS2Kerzg85cjzcK4MtY6lcrV4AJicu81ubk653gkvUyAoBZ9Tjz8SBHvn59ew6IF/A8nWAh+
zn0P5wFG3x9PMHtiSV+wVTujR4piZMUFAfixyj2PSdys93E10/MrOpMD+QJDbk3HiTiLxzjMHzVE
cchLIO7nQguOXlf/qDN3RKvFCRrVd4Kl+Owji5rEn/xj6LufZQWRLIpGssBmg5Nj9StacuWbj4w5
DKW3TAejoTdjkJtlWI+JNG7eGHb7sHH1i1bzcP+/xAuCQ+uox84Dvm+GgP8aTYQP94c09C5sTYp9
D3lijc3j6Db5E1+juqTtMOya1ha3DgfpNfQfBtA0j3mbiS1SXXGbGhhUTR0+eHFZLWA4aHMY1bRq
AkpIBfwoumlb2DP1UogSo2QBOAxmQb4v8xhzyZScW69Mzob9MSojXw2DIPWDdftmIp9jT8d/RcJT
vOHmBgln1Minx8YikidYxadEYK514G5f2ipFgRY14CWD4JrFX0etUTumtgYb5zSSy9SJC/JEBO3j
BQHAo7QrDXxdTcPFyL1TH1Y1RbrCxZM9uAtRlGLPxE49hNjvRW+NxVFIxTowjJqTQq8Ut9N40EJr
AK2K/TdT5o7u0be8677IspCH+3fkAKEgG94UKxefyMY09Tc79ASGBLIPht62TzF9a4RTF7A/+drV
Unemw+y9yo2ubgueCn7hKRRJdPW1LrpS5AwXhV5BgKRepGmVeKaBgnbQl3AoB2sjDCc42SWfsZL5
iKOEq8Wg1o+0ejwZbozzk0Xq1XOieE/1jb1R2b5HbZCfMFPSy/bIRVMuHH/4hIfRlf3SHJnlYy3I
1rKzDP5IGp+oX8WnBujWzu/DSzK5mL1FG8IjEwyzcniK+xycjS2ih0EPg02M82Q5KRp3uVOn+y5k
U1Lkkf7ogzuOojjaV6P6NtTV+KioQz52bfYC5PY4qdbcTWIwETtW2kPUIyOdn5mWfqNuw0kWhfcw
sqhlK+Yd7HTaI91xH+4P2IejPcFgBMbMP5u8XP76h8Tmc7TwZ9f3nwHw6QETlMOWnup0ur/Y9PSI
jkRurb0skmS/IL0vgya4Yq0PrikhE3tuknDGwgfXsWIwrc1wOFN3QC7AjywccvCWxQHoDbwWT4Zb
AwP4c5KH9PMSC+STYWlP9wcd8nIILe6iz68gW0CRdgHA3yzPbmM6j/eHFr7PYbTGz/uzrJbThY+H
SFAwNjd4J7ooTJ/vDwN6STm5+WZk0F40bH79hRbrYuECY6ph7R+moSoficduQSR67XOA55gJdjpp
JTwQZXovItJdRAtN/2wW3UoUwUtJbANeK3fcKTtuF4XTKLq7JcoDr9EuqkkwMkwGrlG/It2Efl3k
fO+jJPrSjlzEmEqWFulzwmZvJ4vM3QsLxxHoVhcT2fCZFsp7JJwqdY13mZnd4xyJp8YX5VCOcXBY
hLBcHAy4EMy63dhSKfIpSsfKgxfrx/uB+2KtNdaCnkO6t1O7Wjd9ayPFs0+qpkAcYWbdJoSp0ema
CHORNQ64qh+3KfLzTdAjLe+oFe31MvppMLRtcDtZjFxsY9OecaKGob4UW5om7KzMfJXVg3/FJPMO
Ly3cWAy+uwxaH5h8eSkgDq40v8d10GVbvYytOcXrS9wSa8TQhSQxzCma9jd/0Bx2vR6pwDYpBNTC
8lWaeuHal8E5xU/662ymlHH2U14vhG2Ye1pkPTEmX22l2ke9dVZxVdJPncenKZXmbeRarptXqWvl
lZnqAhCM8LXIy5dCDs+uA7tB2ceBfch2SvkpS3cHTPVAFHQ/vFuNNW2sqLkoA9O56hkkHFCrFH3p
JJSIbq142oVSVjthonLmDd6CdHp2cMCeoqChiJCbxTbJ2YEPvbfWvUhD87IMRVMvvVBkR76/RxnQ
0mkD99ElXniRgNRbV2OiYaF1d0RH0jQUqFtZCm9zP88XloS8y0cbQWrLajVA/FxoIRkatSY+dC2v
Wa+CfoqxRva5Ko5xZ8a8qkUSaYpjG8r+ZAVrU+TTRajumBexRrbYjuARa9Ub4bjDTZuQalFeprk5
yoYs3bpVHsEuDg9TP27CpPsaFfSj4WTeCLlaBok+G+XHlaWoOHI5ai+BCiTGu2Lrqc5FtBJMj7K6
1nYs2OFHAeKboeTPY8lHicHE2k1HOdDDCEdaAQNorgc9k5hG0+kcxfEyAEC+T6oMJrtEJVnSAl+M
KClO4bwOIFdtaAGqOYFlH6ZmdpkEeVx86lhLVzpdrJ2pynOVGsVF936EPa5H3zdfWdTY+8Suf0Rx
QYIVLP+91noPQplA3McJN5qT2XO5p98p1xyeHGsSx9y1mI4lpXmcS+5Wb4f6EUEzPeDcsb7R9yvf
Ijd8gQdmH0xMqcveKumUpmiBHWGae0tRFsS9VDt1uZUNVAUZdcler5xLhUmpJBIvn4VoWoPAKnEe
BckeCHJWZVkWyNUoriPXRWgTx/FCun69vx88kuLmWirvXAQlyZJVBLKZNtuyVZF+9rKEolNGXJN3
67qqZhjoIvrlA7O/tGjd0CStZiVemzTQQTizWt0+oIpvFo0VIUIPQaV7VH/hqpPHoToTWXv1kEKi
3Q3NpmngVRQdwUHd8KO28+LcF7JfTX79s5ykuegDJvDYLpcZAiICyLSNhJa3SwusCExq+driywNU
A6LZCfJqESaui3qOoVD5w1cDk+oyHPkICSrAVYJiYG/EXE3ze7TQY5Z5LqotV9AeozVa+ykGyG8E
Leomir19Yq8HsC5LxhUPuquDq6sCOlNqp3TO/5nABaxU4665TAxwfMsodn6kVgQ8gkShiMggo0Xu
VEPJSa1RHlSpkLGRuAo1hV5ORwen8VD0qZ5iZyWhRNT4zvuVW4TmrVYoEAOMwIMqvvpTX8KE926G
Qg0STSQG9AgGORxzwbhRb6Qj4y9q1H/W9pxMMrrxU01pVzWj+a0D77OcBFwVAXRjiXyZrLC2K48p
DZ9banPrtiphamrji9O4rE3B/O+0EAr5/anC7nFiZuEUd/IIlka7dHYyPKss2yeat+6q3jnLPOyP
pWN3i3R0wDNnsQG2JcleReg/IjHsfphus6f2cJZ1OSDW9pJlneXO0aBLhXxSqbXeGeRTCW4QfhL1
vXOUBsXCagJUGKdRSfTb/C/l/bcU8YQd8aFW5oYkckagyFVQrpSe4D7M2v7ouGNAv4BtklUbPNX8
754w6BD2pb6J7Oy9ZkN27MiJO93/7/7gorlawU5VSxsUcr2odEs7emTCVEYHp3v+jQZdHOEB2naY
vJ9uaxAIp48XzY7Ng6M5xq+HHJoSHscKtztd3YXL9mtEqBqvbL1IH+QUvelIGTeafhFEvl2t6nFI
HedRg6jaF8RM6alh7yoqOAutG8un+8+UPeDCqDu5bUpTYymtiTUd1vqpSAiDalHV3J/5woBqK9Eh
3J8GOzuno89lnCOGy6K1I+1yzSVjXhPHMK9jAkMoSckSD6dRLWqqLfvKpDEzkGJwwa1wonRePUNO
pCVmPrlCBodirLKdBU54WdeC+AIv+SL83j2JVu6l1dOc0stgg45ePLWJ0J9CAs2ozVePfutZm6LX
2YEZwZrSFJx/Nd8+Enx76e7YbhQnyfi7tD2b/oqmPYjG0w/jpOuzsxI56P25WyJHQTVUrWThAMMt
pqM2Srk0snRcNhTRDpYWPJlK1tvJpKRLl6U/dCzsUFFMh/tDkUrCof7v83AcQ+63gbBAzjNT5uj8
iEQz0tzaUQqnf1fZ17QEKuByEx1Zl8PaT8iSzkpvxW/Ex9lftB2a6mL4U7AxIvtV0yduB5ewUdYN
exQQMZkYMl2rIDsZ6n/YO68lx5F0Sb/KeQH0QgYAs7VzQS2SqUVV3cCyFLQOyKffL5A9za6aObOz
92s2QyOZLHYmBRDhv/vn2aemFF+pkwjPGmxJ3U/o98jjmx4HKW9s+KAPyS1Nr7cNPCYhzWdWeIfE
6LBX8atOhs1z5xCTyMLdSM4CnjNoq2Qav9RZRIurmbwxxQGTr8MyTuJnwM6oAvRgsEbrVYEjGNiY
r6D/jWnDuzu7h8HrXzDUUu8wf851MW9oTYTB/xxVQUxqPCnpSqBCMPJCPqXU7BotPYq2fGBx8hap
M0xmD3sshkB+auyqB9NIsCcfzSa6TwtBqjtghUtqFZwNc6BgKAuOFeGNZlMR57aMpfuT3urvZffI
Oj/YBvXUrmbCZMwyXeOYYORYO/146G0wTxm2wUMm+E7VBtxyvWzWijtka263E076PqZztYLs9maW
Qh4LjGmUTvP+ZuKI1MbgIdskaEonVx0ul4vc2YgmEgcj8X+0M39n0rV7pmVHw5P61radB0Gaj+7N
dG3SL4v1uPJwxFDc2mPySy1N21SJychYe9QscmplDfMM7ODX0e9YxCt5JwdYmHqvOqVR20CQyqvb
kczeNPuwTBlQl6DXIQCTYOzZDpW58TPgpa6GoNgQSmUIZLAQkGn9nn62kiq/r3SKa8MaO7JSkItq
lt85cNxxGFIdyqZ/52khJRKDWx+svPw5OKO9DhLH3Bmj77yGwrr1a7ytsfRRQAUUfvpA2F9F1ovw
q09NF2enmLH8je0H+Tryh+TGrNsz9gEXz55afRXNl7goqzfekouWBa9NDbo5bup3Rml0sop63rcD
lHpwRXDaolRfORxD2LSnZ2y/gONxT1PWZUW3WuZvGM1S2Jdm7q6V2mvP4aeI2bUnkwJjVpy+vKAC
WWlYzZrQZ3SQmcbISscod9tVcblv3ap6iGMUQzwneZdSMSFcl005nRu9MdHBE+Q3tL2ZbJZedEPq
N/S9EOG3KWAtipoX0STmXsvmXGFkpi63qdcGTsmj78gvBcLRCu/AqTTHCLYJfVuImXdWZrj3EQJ1
oQkS4tAuJ/29AogB1Ny1z0lGH12iF19q1lL7tPce9Flc5sCM18yjnD29LsYq632stwNm8ewZIBhN
5XHSb1Cp67uyjp9cO91oc+Dd8K4xiHfQk4AVu1svRVJOyhzf9CzOdsq3/+iOaU1S1pXAojlv4IB8
8SfHOrJQuIGUMmzSlt8+s5MHTwzBS5mA/KumV+Bmw4ZY77ACm1IjVDcUi8dJwdQzfTA0n+PWCG3E
YHBL8yfeAOpF2jYI1nhyPOrP6ru+bG9TLa/WUcLPU6oaAMEEAdui+jC0tUnTNsN6tAmq37HhAVnb
hNVonYwOpIDIXUrZ3fllAUc4SNd/MiRaI8be3jIZjyUt9V1GE5/+XBb+jsZEIPlD6xmnCnoewCn2
lBUghaz+6s3ZV+Zz3okQGK6W3nS803KbOP+KGoPouNA+FubMwnJebn4QQAxFs/offxwoMtT10YPr
tzs49PDoir1RDeu6F5/dFIx8a2cm3TdQHvKpSA99nWOuUw9QQOqZMC1nkwmffwPsP3LrDwRzn4AJ
mr5H7MEtnKYs1m6CrIuPmUaNsLiDoECrT9w/FBgeUxKUJ8Iw2ZruBFrRKSPQrNbjY99pp9m8a3O/
Y6epeVs3xXVuiGjYhYypH4Maq7MbzORxh/DB3TdtkD/Fbv/SQMT8G6V7DP3V2DTmeTLmjbWv/MF9
6hrGKn7vvel4wZ59nI/Ps0v5XDgCSBuOWinS02B5E9nduN44rkYRRwnD0KfDt+4zmNWRfgix2vLG
AWfkpTnOdqChaMucFMuoEbS3TLz9of00cuCqqpRK8fk7b7bLIVtzjkzjPWpOE8kEePpkDtK/pQvV
2mdEcdgo0h4yczZu2pId4GRv+tJD1s1QVrosLO+cpL0omN4ZiN7e55O80fTC51E4S6wRjwOhP9Ob
008iJ9ITFIgNQdwWm5Z52U2aFbcWvIbXyveGncsa4ZjJsH/wNR+KJt0738Y02ruz3PeztJ9cNyr3
fAWKQxBFxWtZBOeiSLR3conV2vaMHtx/lN1yimajhPWuYjH+HlZoPF28Lsk/fu7D6EEEsfsDh9em
l80an4W4ywKL8jYG+KtGnw613YqveWF5bL3werk6QjqD8Ed/ZKDTd4i8bKjdTYlf52hqA76ZHFMw
Lr8Z8zaHjgk3BucW2SLNzZsSKs1er8c9Ekd7agtSDDLqxG1Yhxl6oKqip9X1xm20cDO1vr1hs//T
qtsDG0pxxJwKt9Qt7lKjN54R20BGY5nJcn86O+zgJquMnhoZdFt1y60Zx3W5dG+lSaEKrTnaobE7
PHFT8RyxR1gnHbvgsMnxwnp9ubcp+hDBlOCILLWHMbxMieMSQiJ6pGviW+O109H5UoykpDr6aMZR
W9GtaZ4rCyiV6xv2cUhIHDRV716GJqcTrIhvDFW24urjmekkgKh+uvRG0j2YuXhPyQVFNsVcJYrv
faK32tqMOEkZNBnVonvsWk7GbUil6OjN39s67w8YgCAEIa4SkoxomtUZ4DbYtZMGy447xu3F8tIB
+2DHLoGaB6ohGmXO/xxFkiX60ChcMbKU71h7xkbi0dAJAtu4E0s6Y3rpfRIVNMyoiqxTFtOcPlXV
rjNNPmNQ5lZpOL/GU10czGl44t2alKmTPVDaz3jeO3sFUZPaYLcz92mozzuDDxiHiGwtEn89p6jD
GIBCaqCbN1/ioe0ZI9WT3p37TEJjqJ0bPORul98VcKIfornoUKBDedFyQkw2p7RmaMe9M32e/OHW
L3xgC6ncOry8JxqVP2WzN5yxFJ4TMxG3tIq+hRhr7rs6uHEj3GHWIFIIH4xsqNq586kuwwQJKW4O
2zuYDHy0mNjYQ4cXqKyjs4y7xxnc+9ZzvtcWhWuOSfA71Fhs046xba1C7dQlyqTmsT7Ot91guXsh
nHAzDvKbPkzRedYcImz9WB6w9TYy3ufl2F1goZhEwlDStPky1J6zB2ZKAKSqou2iHLQ5Ae9Aqp6d
EA+UOxTHPu27dUzByWFKeTkoXryNc8/93LxMHJSdQN5NZt+cpj59CkczvsWWbp5TaWxEbetbyDMO
FdFVibltbcAJPvkmVB/NjnfRxMYzQtAbuk6nB5ntP1Jx9cbRnlW4nkCHTYovcj5S8nPqLDu+FRqz
ZhZJdKxCj9Dv4pCVkMvk6T5qORxajdRuyO7xpGZ4PziIAWMzXzw7MA4dVqmdwSZkGzKVoAyC14+F
rTjDf+jOXem/DBBh9rXZBGujKchC2xPRtYJ/hDebKuTO75moJOZ5DJIfvZUJGuiIWxXdI86a7hPV
Ip86yRnWLbDBRgZvsZ3ZBibwOTqGXTStI+bzU85ozEiEtS9BhuGC1ns4HMyAKxZ+ibRv6Itxj/5Y
vtpGEt04ramiZKaPjz6gaQsXKB9CLX3weIpN7I3zirhiQMPjvptDojpgXdn/n1sJ78/xJ3EuWTMG
EuEo7U25Z4dbXxxN704jqLMCktMljugGzO0OV7P1yqgC9l9B5yBOa5YWRsPA1/Ra9CWTT5/pVQqn
MNirkfjDlrODRhNRmCKcBHDoOPWewMzMJ7rJ+r0dTzcGC4obS13EJkfkJuzOwcCKsNK9mh4EgFKx
YNhcxcYzsBW5D8BDQB08o6Tm59CCmdgO2s8sIA7ZdkH1bOGPvtNImDne58Xb3pKDfZ4R/em/+hzr
vby4QKhunA6yymDAPpmT4MQrQkSTfaKcKueW4gPmeXhsNwHC2TnP7Pwc4TJbFw14xtqoi/Oo4WpX
ZUFawpIv0lUUyxH4OM0w/iGSGpJKRLeZwJ579OVrHpZMDowkWNM1T3pEcGJHbjW5ChRqPsVpVW0D
JIuVaDlgLJSsD3SW32Jp70NEPzeZ7DWUjf6YoAs1A92lB/AQNWVszrgq8VIQ3+H8MpsBbj9bVsNt
RJp4l2QM4vtCvpgWOZ6CuNTERJsRU1ZYw4Wmu9nnkJy27l1TN+2dVBfLYSfjG4wPJcVGe8dQgLV6
Lb3i1lVjapsY4sUBfBI60cFLOMLjvsyYnxnpXaSuuTE5tJJNdyEHccA3z2zU7zd9k3FfUFxE2bc3
9L3sPZax54Z4wraa0+wYEZNN+yhiyuqyA/WtF1BJnCZtHewmHS+cuUNxGSS2R6yal3SkAqUt8rM/
pNGRKgIiFgHhOMs3BGJs3u5pqXuPXIB5upf7T50RXwrZ6J8Day7IJogCEJRx37Vs/PO8q/CgpJTo
xXWxt5uS8ICefRkMM8KZ55+rwinU1Nx99QvYUTlAP90KnxtpINiN0zl0Ogi8iQsgxfK+TZHd7OFv
DlstMs8Rc6PPmP02UGLEqmFJemtUNBvZI92ZtdNvbQSUU89Sz3BL4yvtabs5zpkesAgtPNS/vNMa
Zpsmys6+t0yCR3XrPycYIf2IjkZSqTdjhp7Qk6cwjAavvV7eIdFv09Ss3sde/+GE3TenLMpD4LfT
c4U8jbTwHFdWfBgk4tLyeVg+GcQ89zZLjm2FGxz2Zh4csxBbPh9uPvFt+mI3tb72kDP2bWE3D9Ry
bUj4EHm1SAbVSGXMob70kTTWBueNFcP45iZMjGcG4PomIzQJzkMFpmf+G5SVjesubh/7NLePNTFi
5VVPVz2h89fCd35o7cxdWabvWWeaL7iV/U0xm/N+OQjTa4bHntjk3hnltwFbyiVvWp1Ybw03rWCy
2SSmBjHPdS5z675GZSmfC+D4l8gyX9P6QTD/fxKpEz/7jYFCXcQGcVgfm4Aq/rCHio6EpaRjuW0p
2ttyjdTRn90e0WRjs4pjUkOO5JQQJ/7RWlCXS7fFclEUwxv5vWwzYsGwFVOwcysm97qqtfi4ShOP
fhymC2IznRXqwlHcMV9tu5ZreqdwwaVEAOcrTw+WB77UWyCPDEIheH1cL2KBR7WxEgeLQnb8rcbY
X4Bcoj4bstaPLd00qczrbbKgFwfF+JQKsbdcM9JScAwXb8nCp+xVd9LH1VFdjRW/snY5GkWtk2+Y
K1cnsrYV4VUulpvXC0fRIWtFh4wVdXN5guUJP57qr/saSu5mNywPORswyp1SGt+dcXhdHpYu9y1P
kOolyMzlV/jtCdMKcxZ0h9cajfRUigHmqJZEgGWX2+oiVIVJA6aMTdGDmKWIDMa4QooyuytPy7Xr
zSDSWKiGkrUSj7jev7z8v913vXl9HIB1OHzXZ85CJ0M7KOgiVm9gdH0Xl9vawqeN2/DEh5+G1iC2
T4HdQPiHa2qtJaWdNaLzfhg8H+nwaXmAZn/1zbY6ju5YgYNSNLbled25APK2XCWUQqmQ+slyzYi8
dqsn8tv1ruX+j6oX9djW9+A6uuXx+nTLIz6esxwR/ugkFZvc5CCMgifJv9FItVxbLpYfdDE7cMIW
9jquniCITUdJz8Bq6oHS0QfTnLJakb4lE7UQKPzyNkfLx+36tlIJ3Ksv1fJNGhVKc7no1TVbEEeq
5zii5GYYT7WqMTOR5xH1uHm9WO7Lo5mdIQCCJJXkXmSWl9vlD1mau5cLIAJ0BaTNiF0E6paf9Fid
8AtkDgNkfC4NEfCAolMyg83OFfTCTjFyn69DD8zdPdEyHFves+Z1FDIGYp/kgM+DXuxIWHzP4+iF
dqhHK0WCHcbtxCh/hXQOci40sB3QFDa65tnD4x4bqUFxKu4CRocvWWze5Wbi7cwp/e757HcYhL+I
kv9gLtVk0YXQWZRv3mQd+6KlVDGIwj3IsgsRBrZKNUa9ELM3KuirWTt3kvbrm9AOdxEY1i2HiJsg
FdHJ5RdcDSt3ar+ixTErZzC6wgCGL593hifEk7EiijPBx0L9J66NuglUIqPpoWKlfQyEdQls0rpW
dxnVbLiTQCxEQjOqf7anNlij1vWyZkbakQJvuzc7a+5RzPbkhww9NMiAekDJ3iTW+nUp/WMbpt84
WsOcGvh7wnifaB5+rXr6NlOHrIEoOUFG2XqTD3aocl7MwX3X9L3e5sl6dAmFSuYsk+9q8DaZFwQt
Rdn5xAQnMtkscBqPbVjWDqi8uEupVKYtqQMoegmD+EsdQ/UdOkJ/hjkeiT4+JExuKMA7iiC4jz3m
idjg91EB+cStIAf4G0CB3ZppDoIMGJcdENSjLQGi4UeB+lAaEquDR4pfrAyLV65lJ3YK6AbRQqLS
zBWiHTBj5ue+8bkUe9Nnm2XlLPGrhubfPniI5W1RTta2zElh+53q4/HyjYQkwJ42aynhYvnFIFAw
HLSMfYDZhkhTDWTARpU0zfjiN9bTJE1/HQi4HngjHpGoLvzt7aqaYhzF5I12LrCTsfENGuSJjVWi
eOXb+dOQGzmjk1L/Ay9GDkc75MNlGOYhmG1mGFa0nykY34pO/8oGgpzA0aRnic92smF9SMgMgWsk
X1G9TdKiVb2Mv8bVQKuqp29wSAZbgmMUauTG4+Q636HVbZzhVKUUvTeS17hr4L8FJtQn8N/Bvhnt
g63CprqKneoqgCpVFNVUoVTyJtOWVTL5ZhVZbVR4NVExVlsFWkeSrbmKuBIdwg2gYq/zEoAlCTur
SOxyFzGNVaPisroKzjojEdqWLK2pQrW5ite6KmibqMjtrMK3oYrhah1pREtFc5krYugkrTuq2K6v
Arz01fAFVaHeQsV7bRX0DfgLWhX9tVUIOCI0VKpYsDaRqUTDmXe+Cg3XKj5sMUZDmSBSPKpwcU/K
mBNF/7xcyPE0qiByUt7EKpickFCuVVSZDPvw7Kr4ckKOWUvmH1kcd0TCh/g+tjRvNeQ7qwro5qZ+
9+Aq7HfQavFjGLmnyLZuSgazXu/053p2mBHITiMM82hJy30cjXg3ZXN/r3fmU1003yI99/nRhFYN
VO9O2LJho24MR8+gBEUGDWab0hg3hNirbe43+9JurVuDnV1fFvKM8fud9U66S5AR0f3GmOWiPdy4
yWteJR6r/6HZBu3Ip2B4xughV2Y/DCvD81k6VSwLM/1SC8++OOZkXwoTuyIQymQnyJHzTU5IO4Hb
QfanCDuMjBvbsB/qnkwTeMZxi1zVrkrtzYIEerEk3BR8VwdooPEmzxVYANl004DIw62eR1v84T+m
zHzCWRE9SeT5KJD5ixjO09z6BEUFx5X0LTem4Sbwp+qSaASvleumblAlYzg/4dwcesF//t87iw0V
pfjFuO3hunItkq2mQZr896jF3JuJH7tWdUgNLz3QJ1NtZR5o1Fe7Lx6mxacxp3G5maedo8wdo5Dx
/+VXMP8p7eF5HgdUnXIRnUGg9Vu1kx9EsoOFWx1yDbtT0Jl3bsgRQBtoUuZE9jkzWZ9jCKh2kAGj
W9snbmbmxlqjbmXdQgDEGRdGZ2U21XsDYpMXPkuGy0e2q/qtcoEuatS/f+FMZbj+7YXzFLJLCHz4
Nq73Xw3ZpBkyKylHXjhfim3mGN4x7INbw5qxvZeZvXdg6W/G3jj2gvpftk3p59k6GHb6NaZbPmht
/32kW8aLvgpTfy0RcxB/nB8YVByQfIBs0ImDexDyhNHieP7gv/3PUZJ/CjfwqivcmPB8wZ+xGM5/
cewnZGYMUXKoK1i622T3YtnyR9BzmmKoPuLKKNZYnoD4Ze6nXsQcHmyYwL7clmZpb/H23wzeVydN
msMsvE++UkDqpPrMN+8+GatqP9LGvm7ziKhwYt/SztD9/4K3H/9RBMzBcvK3z+s/Fbzd/yiKdsr6
9yJ+/yUG9vEP/xEDs/8QgOfI3tgfuS0+w3/GwDz9D8fwDYMfmwId3SD78g+QnfkHd6lqNwYOvuLf
/RUDswiPobwTD/MMIjM2MZDfYl//NgYGbPb3L5mrCHuuQeDBNQyOxr9+yTIoBHNeMcAZs+ppSIaZ
5vrkyZ6mcg2zpGqFvws1467IWNKYugCibNrtLvd0Rc2h8okt52NlEubEJzvDKdsDi2lo4cabmVNk
yLABe7hA9rop3fZhYGO0zTVZbXDjNRuPKX90k/cCkFCQ057R8X8rZM2PT3Ec6LL2jbciCBPEv1lb
Mf9Qz5VGO8+itTGL5Mm+rTMnuC+/Jg1mwCYt+5WDYXge/OhAhaLY2mSF1mlhJ7g6mFjYaeexjwKn
1qbhm8/QfJVpTnfCchyj44nk3LXyhXbzOMHYOPn9PpJJf2BB8RlNudkbsl1PbfhzgMzVWmrzMdXr
bKr8G7sE8Z2aDHu0LDtlMxLyYsvN+0xf18LCYTiSqtWLQIHMC3T9BOtQ0BnTZlbJcCJH6dE1m69g
XX5GAZbY0tJehNvXW8rTe3pI0TRYrx7JFtmbWJgXCJwB4DZm/bENc9a6DKMkqW4T6Yl6+DiFP7Cu
nMcNRDrvOKZmtHb9rj7Opj5sGz+Nb6eItUECIL8U/SUObXk2xFfWk+kNpRIXGoHdCwfhHNYQvvCG
Iei+yUCCQH8xyQ9BKLNac2uLoF+74IbWU5XpK1/2CQtg0vu2yvEDr3+zTYedy4gcVapxYVxFLeVm
OOhnUABI++e+GeaDX3mHiMid54C00OS3AIhAo2gCI1iBTvEFMPgzrlPMATTxntYNeZkVjwCQ9p2j
CAUUm5q3PtCCEXiBqygGdOrdjIprgBa38RXpQFPMgwH4gaUoCIHiIbSAERIlKk6KlTAATcgUPSFg
GzQqngJbO3fbKsbCBGxhVyjugqYIDKZiMSDSM11WfIZckRo6xWzwFL2hjr43SHaNojrkedvvDTff
OYX2o2Z9v04VA4KtOdBqqBBw3OAruscEXERjwo0oFEEiGMZqpytqFf+EggBFmgC7CpxA0ScEGAog
x/N2UGSKWTEqEmAVUlErdMWvyBTJoq2xjc5S/zQidFEvZnpwseuL7tbfB0XCSEBi+IqNEbbBl1wb
bnK9eJpJThNSjy+24mkM7FsKRdjQTV3fGL31CbvAUztD4TBDeBwdYI4m4PTWZBWRpUlcyvd4xhff
K5bHZD5Niu0RFgMjam+nG/WhEyb0jykP91kcPIdw0jy87JAbB3YcQEMM4CEuEJFJ0URyqbdrLFI/
c/oNkA0lBsEA824V6Birdp6iksDpLqhEMMAjtxy3pqI988viLBznr3EynIilAHTngLTNTPdr7cKY
VAwUywfpyASiVXQUoTgpws/lWaYvPgCVgUW/rYgqUrFV0i+U6H3nxM0vMXZyMwFhgQehrQbFZQFE
qvAysFpmRW0JFL8ldLw1LldFdekU36VHlc2FfQ6YIq9yOTJshn5IoYT9FRbCfDLqaFeMfb0HM8bH
L5DZzjH954LJBR1JMbywFPqKbscDdq5VlzJniWsDHk1MrHzO+p1eKhBf2N9WY5QfsA/it7ApN57j
Q8vmNZz248oEeZOZrX8sgeBU/jkFiRNhU9J0jg+Ov4e7ah4alesLknyLNf+Tw1hgM2QW6BwSALVu
vZUZUFI5MQDt+ik6DBYSMSYilLkxfe1jsKG0DwWA2pJh27dHJsHuGnd0+0oacY2T81kq+k8yeOHB
mDlczHl07muDiYyVM560H9ye7Xo5TAgZFXnFZHqpMnBdMdmpx09zhssgDbp5S15n6iVUINchvJ9u
MB3hM7CoJvD0k5Vk+k2Boc22TsOQJrfzRPymY2h/SUUMF9v5hrALB7GzwG/n1HHk7jfNdw6m2s9q
amfbqz0uSAFaQtS+VwwnjW3wzHbYZlusq/1xxxBsiyuQUo0ZhzCb6FntpmGov8ktPjIyOm6xQUxJ
Nhbbb4nb7si0i025rnbnkm26pvbrVQVnoPRsGpy6oxYxXHWSmSOM3Fhs9ms2/ana/YNQNFYWHtkZ
j/TO8AIKyh2oaRGyQYB8YJYTH4VFUUBasJAY6ALI0ZxQHTSlP7AQ2fdKkSCEvaloDNrMHTuPaa1P
LPPLGl5FhZxRKl0jkbcSmaNG7rCV7mEpBaQSEJQMnPYoI6PSSKAF4jVANpFKP4lMGJ0s6VcD0oqu
NJZcqS2O0l3YwR1npcRYSpNh3tqtA9xlaDWxUm1CUe7rlIWHCAheGfOxMCNGMeAdCYCVmCSpR6eG
Fsrhl35RhTSK0ZROFCvFiMkU/eNjjsnHus394sBsZF4DVABGqhQnX2lP/jB88/o6WTfe3kyC93By
saWhVlnIVqGDfqUjZKUIWqlStqTSuDTELgPRSyJ+Db5LQgw1rHbeYsQxJ8qNTde8th7EmlTeGzZe
gn6e0MTaOy254aDAfBq5DdnyLuAXlDhv1nZ30ZQupyHQ1Uqpi5Vm5yJBFUrFA+u+4tymdD0UPlYb
e8bJx7g/Ok0NY18bYLYiCmJaVAqhprRCs8GUV9UsR5ARO6UnUml3B+X9NZ2Y8THyvoSSD5dEhCyV
GpmQX10zHj+GZfnWKMWy4ehGKt2Fq9q++ErVtJA3zbH2kG+suwrhc1YKaKK0UHyISKaoo6Gc9ny4
Meqhm9ZVxfvO1JOZKx2q2WOBxFogtWpIrqnSXn1E2NBHjc28Z2h8SLXItAFyLa4w6IQRnz4bKRc+
XsXaqlIKb6603k6pvgHyr44MHHq4JaG3gUEpBypRlgtyYZiolYacLnLygLDcBTUjFyU9N0qJvl4s
9wmMuB/38QFgySl6+ISq3Tz768JzKL5rdL6ytG1Ny8RFzUbiRRJfbvPlRMRGMM+Vch4oDX1Wanqn
dPVAKexJ9ZQrxb1X2nuh5PlWyfPLRao0+uXa8gNHKfjLH/JRl7W0JLEjZ36Q0P8Cc/fY2vQ7Lfd7
y/Tgr4vlEW1Xf3MSltjLI5a7rs/x8ZzXpzMAj7bnakopGam/zlgUTmX/BF/MPyJlpPtKS2+jsAAt
k6uxx/IAd6bLPaYK7G91Zt4y1lied6k3C6Do4NmnH+na5kQYmpHYUuy03Hm9+O2+5Rl+uw/nG3VF
VnP47f7rTS+IaaZOZrDIaLGbSE2U4MLWp2YZMKXMm6pl9LTchovxmqm51LXj7VpDR/8zo6zldrYM
uJa3WTD0ytX0q1ju09VMDHkB75mawqnPxHLttyds1IRNqFmbpcZx1wt9mcmpi+W+WE3sGjW7+5ct
dB+FdGEg3kw1A/yo/VNzweVaugwLMzU3JLX4fakS87PI2MwDUNxEFO60nhxKuUSZHUOjZRLpJkCD
Pt62MKzVrHJ5C5fXPlGY0NKhHVEv6OaCZ8ecbTGoLtf+ZjmVl7TK9aM527Rg6SOFUR9XQ1XNlnlY
X2ry8I0r35av0XLhElWe15X6RhVqPOupQa0BiXANf44Jriq/mtQsd7m5XIPuwOS3TxhyL7d9Ep3s
ROmGKlxxsKrys0ZxFs4Z6j5G7pkIrd9z95o8VwPe8lQ0HEpMOX1p62CfTvP4aOB2mJr00YudvdME
n5qgyQhT4JGpWUrvUmwXu8oNkm0sT0NhV89FaeGL9vKHwlJR9xDoQ1ROnC47K1XHSzZzIp62gBRY
eZgMGG2HcXLUsUCrvSw5tLP4xsQDxi7kZCtNCY/MrnVyEko1mGhsoLJ7a3ATydEYWUWEqUZbJu7L
VrTpeeisaGX0QX5rmiVnSDGzdqEAAWM9LtfAnVajE1Z3ujNuhLIZdmP/uTdV0LHK5AYnQ0tmybQ2
dTilJzEUP/mGP2Mur46Nz75M0+Lo0FFnBrmcMVA2MLSQ7b1sdQ5gQoTHSUO9pQp97XNWWEVhH9+a
FitCo2nwoUeizA8pqKbVnLDVpM+oOC1NUqTgOWT1DaeW5er1zt8es/x0KZa6Pg7e2eem8ap1Y/lU
HXHwy2ohUvD1XJ17r6Mf3rwPVPXrrAqADXWx3Py4YFuy9jPoz01HOWLCdobp9VyLY6QDaQdEy0nI
J4XEN1Dr/Xta1dHg1HO0A5/j5VqjutHSZh6PYry//ozoag1Hkcrn5b5aJW91nFvLP+zUv74+xfVm
0WKyNqc437SxyaksDUA8T/S5L5VfFcBi7lPdaNeLTLWkDWLAYQRwynYKa4M5rzktLXFTRsKQLajx
cd/1B8u15UIsLctUZFV7WAIflXLLD8J0ejfbZPH6gXZTz1m1lb02WOetKvV6La9LUrnM9wL7XJEa
5xMt7JuMBC/TKN6C5X0gN8IPlvc1zEt/Wi9Xl/YxmCpvxESZL6i6zuViUv56MyI/3zezt6b2g+hg
zp9GTtA8DUllHjwWTou54l8ZLq73qVqItTmY4MNLm+4vejhPhTr9+tAPM0rtmnPtijjBxPVQIuwe
tRm0WMwiEkPHhwkCyfrDE9HnOWlxbTiEFi2QtqgmVGWTCOgYbhu+Gis2Ofg8lt9qXg6IpC7+dIQ0
AyWJZUHh/PJfH8XkMMywgDjglEuojzl6/ZdJeWyHbtpjXQHKrk7mpoibne15D1cbQpOkoTwvt8cM
UCJsXqIOyRjGcNucnLLUECwF49nx6KU/FlPIcoFWbOcHOr6Kk04JV3sOk4mwsp59eEYW40gr02TV
uLzchvqEXR0lRP45VIHI4wzwYTnp0gY6IRGN1d8e9ZcNZblv+W9drSn/6j6vjXjG6zNcH3O9b3ma
5eb14vrrXe9LKNlaBSGaWcvYKbg+8/JgNx9wVHz87td/E2VeBF7C3F7v+niIZrqoJg4lG11FeJqU
YX+q+hBraJPemcr8U05uvO1Y3rHF56usKbsP4lVUHhab0HJnOY8vg5TwAfCaH2bV4j7T7FyGZbyx
GxzkH9agxSq0fGivF6Pr3TZBbO6aOan07fCQ0Ld78lwKaknjYQWc3XIzFzmOtqLU8Lyr83CVUDaO
jZzfZ/kl9KZ/GkxRANCfwMFa+UFobnuCiOduPCyfbAuM+MSfgI9Ynqy8jo+43xJ3rWE3PC4+kHgy
7hnzwb3jlL2SRko3onoOzuIz1bezI/eNkZ2qLOr3scx/Nsqguqjl/+uX8ciHFv2N4E7DBE/+dvO/
n8uc//1v9W/+esyiZl9vXeJvTdmWP+W/fdT+R3n7nv9of3/QL8/Mf/3P306J+b/c2C4jgYfuRzM9
/mi7TP5DU1eP/E9/+F//2WDBEmrQ9W/Ycrwt0X9t3tNS/jpY+PiHfw4WfPEH7DTfYaZow6cCU/XX
YMHQ7T+WoZOO59dl2Mq07x+DBf8PiqBAWtkMInWH1OFfgwXb+cO3DN1yQR8RbdEt4/9psOBavw4W
bKixtuUKy+Q3dNT04ze0FyMRhgdsEW/orVZfreUik7E1r6U1E0hx4QMr793yJetTdVq83l7ulDrp
zF4rxIfbC+t7MROpo23ThuIz++ro1ZD9QpOzkHk6IrMZadp0hfRbUF8ag6CMtLtOrUmWC2xaCJGx
1WNfglCtDocsj8gpLPam5bZjBmdrrHFoh3kIqWBYYUZ9LHoTETXKX+l4+BJN1iPUPP1QEJ2pjJk2
9HgrJsM5Bv0dOhFdcslMR3ZdvbTh/JzrQ0fzSX7U4IaiuusrXFLVLok88EEhgJ/Q9h6GODnbQcS8
ZLYQIKry/H/YO48lx5Et234RrkHDMQU1GYKhxQSWEZEJrTW+vhec9Sry5qtr3T3vCQ3UJKT7OXuv
XQF2X/uUFYkPNvetpmXrAPTkiitajzCy+jQKrr50is6MA18rkdw3FdAatX2Bk+Ksdasq+YfxphdI
zZ2MaaMSUY6yLf+qyhuIvZH7C5x7VhPrOlpoHNpIaDid2mu3i9ciG64x8igYD6yXKpturSS/04zo
3aJlzyCRoTCnG3Is0z2+R1tVyPPo3rEPkupiku8yBvCJx3jeLR/Yhs0LLBTU5mQwjHnoWZTDvQSZ
rtcsuQZZVLo7x0IejzCEcnN+XyiFBgsVIAyzETOGldTm7yUdeob45AMkRJl7hjaj5K3fSiEegXI+
MH45i4Z6TqhRj6E0FwwxsQD2tcv4301i3XOqOx0rvdLUdEnI0SQsfhhqVDpB9VW1BsJtI/+iSjIW
NW6h2d+kdn5oKRkNQ/MpDLi1GWDWIEGSmm/mBhtZYx27IKJAUm4NNVrqG5hfHPtQq+boNRo03T63
/E1hVr+wURAMq84kwnZoy4M7F65e2mo/rZStlZaPWc/gpc0nzQtD6xcjwpUVY1FpA4qMTjt69sC5
feZPK7G1xsjGunQ6drw6fI+GavIcp5i2td4aW6egLpySpzC4HyUzEdIY6ts8fx1UI/OQ74PsYn/A
KlY8aC+JzqpCVUhzybS3pDJekfOyXfanUi1grIq7QMP+nKrkmepzeo7SQz4oqNKRhGT2UXHsW72f
mpUxQ1wwI+pgBU2lJpm+YDrd4LyFSdzGt52A2Nsm4GU6i3dq2V094vKv1OSZ+dkLzaobYmXQqFEM
CiKceENGQV0p9S+zVc9Kd3RaLce0zEC+FPHeIm4G81pIdoGjbUVZPlmD/dUhCF4ni4OvB9QT0qQQ
KuQbGugHdx5vDYFMshiKao38noE/LsjKdryuMc/Qthb0tn9jYRPNguSlcvNh1SX72kDAR210p1FL
rUX7OCR0wFKXmJycPdnWWziudvpcEhLogSmzlZogmHhYtfBa6oehF2xkx/HMgOv9ZF1bc5WvcQTT
NrCCu3Y04PuoJxTveOZv1VxHyo1GnNbN9IsveMsi86yE1RILFn2grzsggkFzUz/4dkwFGTtmg6Rf
KAoeyZjfeyjBsBCsG19FVXAfIk7udkOPM61Y/k9jBWwonUKoYSKt101c25ZlrLOJLliSx7eNJsCV
V7/ilkAU9yZ368e2xtcclMmq1Tim+9g4d+E1wTLofdPmzjai58HstwoDViwJ3WFYypNqMZx11BZO
t0u5SrB7xe+9gdc0a+xfDWYOWsUJPiplPNmp+uBSU/R0C2C20w4/VesGhc6exJrbJo1++hp9kjId
7lujDvmR7aNWGJ1HihQV+zkPN2Fjb8TMJQXr1kMf9p+NUdyrZf8+lvxIrAU3pg7lp8WizT9fC8c8
h26OBw9AstNlP5SxftIwJPa6+VRQ/oOVJFYJM3ctJ5sxVe99LgJOP/0CKEd0CEEvUfxrDPITyvit
opftBk/NtGpbehv0dZzIXTtp16IpZGhK5pde3ChVZPMH0dJ0+ZPKxwOOjTeqD8k4MdR9msFq8rtd
Na/cTwwrv/QuPENZ/Jwnc9yMoeBDIsSCDBE3MDSy1UzoIwFGOLt68xSk+T6JzRey4X46vn4sCmJz
wtnsKAY7V77eb91xODkT7ZU+m8/YUk6jWsMR6Ct+ExlS2UhbMP2BLxci7L3qJ+kqa6+A/IxJdjYz
v2CdEQvaldam7txjVGB9abVdmuZ3aZ/+DOIlbrept24//hAkzKzFWJxp56yi5egaCaSlkxx7Whj+
xJ266Qfmwv6iWY1d+O9TujaUd7uJ6ek07r7CagQMlBiWBFE245UbkfufPS4tcBollPX5o9WD53FE
EiemVdHHGTa0ythHNqNk2IivuU8zFd536yliOoyVUawcpz8gTL0aleQ8hQwnYJhbJMd7ueKvQ3vY
qdZ8r2UdDRya/YVfrTDB8LmJeU0VjMCoFok3g/1y0LaV5byMI7ToZW939VLbNcI31ky8tsGovwVE
Ha2CxvjIjPquh6oZRPHOzV5zDMfONP50l3yezLlOB+Op1KyHHC4iIonuLXb8docx8djMxqrrbATO
SnNP0Yau3KAcyETRGgEMZSzujEK/N+fwJNyWyhAgcx21pVtDWVrscLTxQKg/uhUpWWXywxx0OHpR
/FzO7IgqWKHSxnJGB33tWCXnO/zNSuEszb2C2fysDnBs2W/wIq9qHz0zgZvwSFL6gAOxF6rF46XK
npv705JRq6+GQuXqxh5iYLIJ8nRvl4vbyjyi60BCEs1P7pidmC2DQnffIg2hRjzbX2Gi7+CZgL8Y
lA8XicKqtDBGhwjp0TK0KZK9pkrfW8TPu6KMoUxhtkkGsVLVBNYFOky8G7l+iiydCB/gxWWUP9ol
h7idVT8MEwjqxCmnrqufxtSQ2FU9GQkI27gcQFSk6VW5tOf8QuFwMJ6KnsMV7/4zMzCrFE8Rae5k
tPsv9L3DjRXWb7rAU2UX5Too4ns78xEI1figXIZPTkwoxfRit+JIqRzAhBpxvsE8Y2Tjh1HC7dYD
9aY0PhAdeyapO5pLrJ3zlqGdo7gXaESb1SlnxMxsHoVpkpqVqS9kYy2Zd+wJvhps+4a3qIV4QfNl
M/hxPPxzFAba4WiCnqKxSfxAYWcrQHsPmig/LfcM7/B9sMRXExYcPs1AqAuYYteMr6cQj0hRPPku
6nlwZ2eQFSozaWrBRgjeCGS5pw7mmkxrVMIiuNUpEprpAdgj46MkeEuN5COugh9VMt+ERnyPiB3U
qHrtTDZo9QzQcEOLGCtiPZPh3eiIY4D2Euvttuxk1cMsjHdc5KeCrE+P9KOHDqgVNBMDNYZPDg8J
IfFwHorgxSrGaZMn4cmqDM67i84Iu5iSm4/Kkgyh2OAPib5a59H4Ss/U5+RVnn0G1vwVYCSTXdOr
irkIhcFtYaGYHrOdq4OkS75yTWtJUjgGmcNFS0yflMtXakC3sHaIcBHTTPvNOjEiR9su6DMW2+U4
rwYflS86BHgsJXFa0bXqUo+dQ3olTn9XGDgTY2QIMILTe6gCfHcb8AVWDlW/p+toho+2oJtLrJmx
suhqemZTvEA9DbZ29Yll4D5WKt1L0/DHKIZXWFBfE/pWncovI+0PpBLAWFTWFYSG+04xQy/tsmON
Wqk3WzII/O5e07PdZA1XWu2fQJD7K7K73rsAMMOA/BBGSVKg7orjfRw5r3qcnXBt/gpbLrGThs1O
F2v0lvuW0vJCiLvTYD6sRC0+w5aimJoP15qa3LoAPrBM2B9tijAld2j9JcsFb1xxHS860qyDoW68
yM4OwlaIKVIrLv/dg1mID6SXIeNeseOEi+ceR4CDfko1Gf93ZCtCFP7khHNvhMDQ/Luh1FdQQ1Z5
S1mvCJNNEREPCuHibohzl840GDV4qgyZn0ZCP6cg4PK/ImQtXcETCJhsuBrWUIX9JTZPDAi2dWdZ
mP3GQ0RU1apAE0s2+y2Sj1u9LBtEGc2hrWB/tg3pLoKgB727whD3oNdDuFL6Yt/N+lqo7qcZTPeN
gRau7qrzNGjPaine/DK+UmKb84vKASZQFdt566U4oecZRdGg6IeeYJM9ip4v0M53tJuR0HeMB+bo
Ksw5Q1XuM0DwYAuLL94YkYrxzTFvawNeS6s9J064gZ+1q/zFUDpk+9iBcOc/xoNpIZFbRrVmR8gn
EM0qGuBXRdeodMJtZIzdyijGvTFxjnJpinv+mz9o7aHLwCEFIUFgj4pqa+vcoU7WTMIHinJlLBIg
P3OeDDN8Fui9isG5KVmvQUmgQZH+7HR1p1XwIHTUXv3PKPS/gnl4dR3ro8OyHJiMt11xZP59Nkvn
F1K8O1+Quu5EiFjBOmHzRKHtFtZKsz5jPT9o2nhVR7ejxvUy8IudKDB0p/5OM8Cvo1nmKE7pCw9T
sYnQmXhBUT7CAzq2sW2h92NS66pVjcIs/ZFVTCJn+GvM+MK3sL41kwZxDlSblauEV22EbGI2mg14
5Z8xOU5d8Ghx3QOb8onfIDuOZuTsc1K8ZUNV3iSyzCAX45b4DNvWoo28m6GqCUv29ZFAbNiHoFYC
f4J0sTTsLs254DaMquHQ5kj73LL8ku9LR4zCZV0Fa7fVKWHIB2Vnm7DFGEVFDQ9h6QLLx8ZS7zDf
jIgM+668tIdlQ7jvNWVajVM6ItaqyfldLGbLDXKMXVfnDcF3doz6qBrslZhRb66mxXymLFX9AJ06
36wG7/1AedKV1VbbjLMtSMWHfikE24m4HaDwbUniWIoxwGAP1kC1d2kTps5EaEwY4c77+9+C68EL
bUGNRrKRHdulFiOX0GXzZXLRzcaMgqXuA3bGryu9cdJJKTuS8n6hBDnUxF1FtBkX7wFph/xbaaOY
SFaXf3hZlK92yAcE/rOY+S6LiKM2dm5He/l9Y9OMK79ZhnUv86gfv1vpQwQSprBSquDLupZrJWm5
5jfEbf62/uU75JaQr7vsDvK+vDEWmEfThfuKHnE7dPdywy/qpcSTq+Z7b5DP1OPA7BNKKBokVoX8
kbpsnbVBoTPaptwxWdVHOzYbYJvhZf2audOTwmYa28z1LfY6SiB5ewgMVGQQ6tatPt1zgs3pG3CT
xbYDPxMsrmz5qsyB9gGQb9ujtFP8f1/822+Qi2jxc5xXoX555WXrRaHKGBoHNG0odg4cFsWxq5Vi
bzd0q+7JnI0uK5dwLzb2b0cNqdo+jIVlJf+5Bo0qvCGuSChzsyUuUZs3sQjflS5Tf5N7cIgcdUeQ
GLzsVXKtFWp/zuqh38rf0sOsSu1ZBV5g9fRTMg70QVe2l5cuh7V8p9xc//ExPF0z4Zkk58k9oY8R
5CWFT/2H362PtgNoRfe+d5/lBaDGeAEo6qEMpr3cg8fOGvZTTpMbpFXuUJbyZevsP37v0qr3Q2wV
bg7rWX63/Er5a+f4WjB0Y2hY2PXhsicta1/uSfLu92OFY26WM5Klz87Gd0iSCZ307AQKO6J8vbz5
Plp/20Uvi/L5mTLo3l3qIMvKvrylxXOgPJN5vr1s1bwKGpIQ6sP3ES7/nnyLfEzeDZa9UO37LV0p
VpMTbeVzptzZ5Su+3//nLijvy60mly7vkfcvi388L+/+8dhlty1lL1k+VWSMoqzUPARl03kpERg4
VFYqcJjL+tFdq/MCvaF5q29jQCfCapgNyTOqrTsb27kl2/EO7xnlSnGF243s1IL0oeQuF8Z+qLuT
tTQbqTXCbSZQc+w8LAHEJhWJWu8NRV2X5I3uFXJbj/KmcAt8u1ptk321POiQ/5Yy2gOZhjqrZTTm
ayuR96jakWFjQV9e/8+LOZi67SAwRaXlTGjG4wTS7zQsNz7RvIUn7/u6Xdgrudjpdb2PanU3GCNp
w65lByf5RBBwobBpu9uwRy4tX9nslX1gufR9Ix8bjfH/tesvi/J58d0x/n77Pz///cnR6NB+QxQ9
Xln0p7bf3/Tbx10WZW/6t0cvH/3bA9/f+v0p//TY97fLZ0cbnpNfo2kxGmvzx5Pf7798nWyA//Hx
M334bRm1T5eP+145f7zut5/6/THQWkZvgE+y/v4q3Ol7LVXfwjwliUp6sX9blI5sBKwugC3rgjWQ
7RfZRJQ3EnUgl+QT8m4zkvnrq8ruHxuYl0Z4kCAdakYsGhTN6fJKN7u0yv92P8lKe0WhikGoPO/n
y+lW3lyAB9Lb7dZlvS0M7U52ZizZyZUNW3L9mHAjt/foo3NagwnDWIxMeflCMVTxcbz0dCo5hGiT
PiCnRWyYL9MRAtUSqhvZ0AmW65GKQ5KUJJvsQbq0KdgS1tcCS5D3CddD5bHcRQfxntE72Ehqgr4c
tHKJkcQOsltNpTICYaXO0TZgaoPOIAdqGtM/pv0/N0ehVs2x/Hvpj8fqWnWYhQ4YsCs6WK02/HUz
AIA+Xh6LVXJIM9LJZE+WF/QkSO1CXLNye0aLQkEuaYvA4PuxaNDZB0hl8KYpRiJYN4x+rUW6CBiY
RbmF5X271p/9ovA3sr0mu20RnRF0s4uo4bv7NtEQJwE+pGK8jOuq5UYuyS39x2PGMn5k7vMZy0Hx
pQN3WZYbus+pqbUEmsjNKTfxd0fOlpeiy305vkQCgv4ITOgyZoGmigRNLk7ZopGRkIokqn72EZAe
uQVNpUd/9r1F5YMxoTaQGUmGUFTWAMihhrhp8yDRE+aybf3eWLgxC4oimOJ4W2Xpk9VMqD/JC4Qf
XcTtYbLf4FsiuVlknd83//QYFRhgmQ20Es1AwqZ0f920eP+pSsKN/n5sqgLwDAHVZVf1zbXEM8zR
hxG45YEapIUusX+1JP9RbqdAbiK52HEK8fUg3GqSY/G9JeSG+d46Ya0xSXWmaSU3wfeN7Ix+370c
lK2NanZKfsrNIDfQP22qi/Kj0Ms99Ea89WyfEneYWWZoeqUEUm4ieeSJuLdWgNVoiSxQyX6pqE/O
tE98jGQrsGs1ggcjP1iIHAxGoTQTkvLTp5OwGZZ1JzU9qYDWSoY19y+LbuD0JDMyf5arUF3W42V9
L0vyrmb2zB0jGmDL0RLFutg0iXj5hlW4Ex7klTx4LsdSYUcHwq4obwta03YmSJZi68M45MwQKpqO
o93BTkyMx37McV7kEBY8+axEq/igiDeYmJ7/wJp835VLxaJEBSNN44EBhNzTwmU1KIsK9P+kFf8j
z6apG5iv/7O0gnl18W9ezcsb/pJUSEOm6aoqJkmcmRgh/pZUCPNfQlukFq5tiUUb8ZtXU/sXRQx6
t1RcL0bOvyUVhviX4TqqJkxDtzUcm+J/I6kwsZ/+mx3acV1C5CzLgTpLgsyfTk1/ADcW5mS5swOu
HWFOt747Nl5vwTzMAuvD6LDUiA/Ra/elS2hC6oLr7RvxWrnkX1j0e6jKBf6mNvsDbQWKDTzvGgSG
JmRapUVG7WUY/SNmt3mf4z+03PquxL/slT3FVG3I9BW84GSNpIgWbege5vimaOnDTindZEt9SxI1
3Di54KhHMrsj/CbcZ9qinGjgYDWd/t/EtC2O3D9XCZ5T12Kt6AY1lj80Ji5YdV8bXPMwK46LSTMy
VkGq3KRlNO0KRdnZuQ5Eqin9zTgbN2oQ7vU5eVc0m5CZktL0xD9tS/j/HQ3BGdeEW5IIBCrDW5TW
W9ErJJS69usEW+bw2553vtjYfw8axOSBROfffr3A2Usen23ZCHFs0/gjmM8P6frbXVRhUfBfs4pS
cGlkdxnSecxhbrGbZny3w0vOTAxrJdaPigncwazFC1kneFLqAKMjHHH6/GmFdUPf2ANBPm2ysccY
WohDvnuD5TSrPvoStYahUzspRIALk5pkY6UnI80x3KLS0PT5LtIq6NNK/TOzCNAo/fZE9la6KYvx
NPUBZb35OuEEjZFTvOp98OSULXXTiHSdGaxYbx+0JI5OtjgHIdFwTdl1WwYXTzMJFf68V3r9kCm+
Cx5stldKs+EijFbEHdcJzEOGPB91OJOaYfefE2qdSpirjPethhB2uFZvmgDlhmb3rme3X1JGugh9
ROxPkN0R0oZ6tk9N+wUFN69rqg4KHy0HILlVS19WVz7bLlG80Gmt2zDt9o6OLl4lbtKjE4lpqFOv
qoG9ZQhpi6KcOkym/ZjT3V/VIzDplg9RiqACTGPemVn+SZRL7OlDv3PinBrzpP1Ipsexx42UjOYP
ER40GimeX7XnyBJAXUtMyQSseDA5T0kmtuSxvM2zvXF9kqyKmrJ3g+nai7LmujJnY6uGaDVwfO2c
PP8xJ5NY2RZxyPAv1l1fv5Z4gZAy4Oislny8qtDpIQhS3sNT5s5QddocPF5sp6sIAtyt7ncQxPW1
4WuExVYd9eYHAQJ2n9ZokqimZuglwX+Px8xpSQIgQiokoJYW8zaM8h+KTY+YKAtn7at9DjpnvqO/
ggClnN4ygM39YoKu8udyMt/rtvlwUiBmZvfqCBC1fZt/NXF0p4d16WlRdFsnrcp67F9QSL3NFnn3
/hIHMwFuUeZNIIgVNv1TOVNbGlXzFZgbdkf9uiL9d1VgDI0mIlFgSdMD0YKdU2oZ+0+3eNYEDVxz
OqghwL6Qon/b304IIEK9vQqJGG6VmLCf4dAk9aej3xluj+87eyKmId0E6viDfOBN1cFfNOLNTCeE
/BduEOSPXPHHoCDHfnKQfznpWgm7g0VsvFcU4cpUzReROI9LuctU5qu4ZAYSjnFGFTFAJoYwoENC
1UfFfWw3Pwq9eQtTkJvB4u/EtkDSwXsr9gZTF6/ANO7lYt9oWgd/2tfwQsdrBxyPk8POLJhzOelH
I8QvolXe63Q65qbxQ2nCkjIhJ3SniVfN6J6j3nqN2Z5wSW8TPzolVbxr6+qJEMJlPH92LOvTt/gD
ufnDnIZ652ggNnP/XsTAUVyFaUhAhUCx7lOz3rQmvG2gkfQqffqic9bvskD7mXPkeSIcF+1Q+tQl
0xbdIe4ZmwGTpaL20ucC/BRJZVFDVaRxinsHU6uWkOExt2nMWWPKEHcYtwUiP8KhPT75jny6czQm
d7E93biGsi8dd03rn+ASqws2iGU5XbvUApubKUoIqA8QJNASPzQ4J+OFGpP6H7qVXZEg8YCIrl6R
Yol/lKjn2beIGBvU8+V7k3Ze+3axpXhNKTT+kSbOejm+p6ZY+sbhCeTzAZP9xkAtr5H9OZvBGyjD
icTt8SeifUQi9MnhnYN00c5+qd0tT8Su85oMs2eP7ofe+vcBijlMAaDjfdQ3QryL0bgKxMlPDk7j
Blu/6l+h5qrIpirNrTj17op0HjeRqxKl3TUMgVXyKhbjpe43nkPsJxEGFgh2O3z0B0ujh9cdMHYD
U2jpvjZasNXM4ZapyyFvtRfD2pgxfPfEcYhILF4Ctz4lkfVKix3c0mwSNv9DdfJoXUXj1RzRTEH3
s8k7QssRKa4d1IJe2aGL61rnsakJL7GYXaABjw8D2cIronQF+Y/EyZbGs4GbhHD0ZZysD1vDNG7T
sn72w/EMysBZEUr3rDV0mpPmK4wW5VlnfBmEZxTtInpmAX00os+sr+VTk1vdl6aLj1dwDRT0jkPj
XYcxP5dpvo7rYB26c8opRBlWoOB7b6KFbSez4mHN/zUaHVkZ7moMsg9bHdUj6SgDShH7yh1Q9UPQ
XEoQfQnJzboNEPBA/M0ORdo9koUzeIE6cX7h2jORsmEl2mdW1WR0I4hxkl54MH/eEgJN17EPKEnx
X+qwuzb8zvVIS8sJulF3hgn+0VevM4cpia5bCpbiCZEb0Yaui62mxGc3TOIhxryjCOc1E5PrdZQh
1u9xGUHTnzedbRk/LAYiMZLzWtFbzzfp4VFMyjdJ7dzg10YW2LErlq2NUYU/CAiVXHEqE7AM9rRj
6rO5dNdU8G9UyEB4lEZ7G+oqyeuZW14TrqKe2ib4moX6WI39DJXCJeuEHV5pSHhzNK/v1IIGDo6L
wS5+RioM1FQrCEmjbZZN8Y75GhG+yNSwnfpwsB/bJc2oxyc4pkgbMuesmgMb2xy+5shoqTdMOyqq
T8zLgbvCW+PkUq06x3kcsCYngTjqLeJa1cP+i3HNAoKF/1pw3vLn9gcBRRBG2SWut1YaXw9+9zIL
E594kdk4ka8GqPfIWlCTJe3bsurIe8EcxvbAYfQaVN0XISYTu5L6OjhLczQfPEiyL4GWPaAEgJHa
ahj6tVen1sutY0Zea6ZffQ4vtWS03aIDgGRVndxUOdMMeze5IBK0SwCOnz/Z+YSeKsUpW1XFswjm
9WCkN6FdHQjyuVf04TYGMs1895Hh55Hg2EcEBNYiX+bUNLsHzfUa3gWE0HqS/47L4wrkr0eiEEhG
vtawza2euA9QpX82Mek/0+g849a56/mHttlshsTcC//Gnqpbxa354aSFhtDl/XRJjRHoVV03BR3x
MfdYS4KEeBnqIwjJjY1dQr21GrqT2eQc2hHIJd1lFEcYITjVa5O+qfIS/8P0RvMQbsqg7UfFZM6c
TjpyMtzb+RA5q7aOjvhYqhWKUBK8bEY+bl1sS9skIWyONlQN2lPhDmdYfPpGKYg0qXIdG7xOEkeN
YxJZ8trqevIlTOQyrei3sc4MJjENKIKxdhqyEVc71mzIvE+60jFWUKJ0HZriMU6QDuVzw2bs2pWf
qA9aR7xaBIbdinddEXD4A0FjXNLtgcP/jIIaY+cMjk3ErPhkGKKrSae7j5MQvh6yIhyw9Q1yVfU+
z0cuhEF0V2V0IxNXUbwyNytOWCSslohc0uYworJYKxh3QKQba+JAcGnptLFU0h+ydFAPlaOcUhML
9UQeGqEV5ho9c3btZBXEOQfP5Ixxb+Eudym0XESbnadA9eeUZherdLGOoVyiagcpBg/iYi1rF+NZ
v9yoi4vt+65c0vCn1dKotjw5LOY1ZbGxyScvbzDO6WJ1axKU+t8fIZfQLPdbp1fO1eINIzML2yuy
XVDmuzCY7YPSOYhyySityD6hcKIs5jsSOIqjvNGX75QfJO+W+PbyOO631dIJHmXfRy4SGMn8wi9X
gRBv49JoykPDX+XWQKEPavCh1LVDViswGB3UahEG9oNTk7vGBI4gsDYnniZALj75j6YFtk9+/PIx
ckl+RSDrxfKz06W0jG1hXDc+J6ZASQgSm2zC+7RMZXtVw1XUBM6hd4ZNlRF+V8bE1Lu1qp58twu8
NCSqNXaXGZNhlTtDafYiIhFaJiaTYBnejiLUtsqE9LeqmhwiPILIxX57E/pBuhkHvV6X8N44KucH
lPAKqaCtfg+XDbk2IUpbRjCM5lLSFAN0w2tzUZ5pimndWTr2Hj1LtDWRv/pqooC06PuNDXoSLysI
QCygBzFuHxbIUazeJiEFqr54ZzxSQIl0o6sorJ/bJZE36vMNgZLbSctAwuDLOCsZgweRIQOBqbxV
tBLjq8b3N9YYXA299UZ94XOu5+SQZYxSm9o/dgqwy7Q8EMuKfV8pzftQi4/u1HVUoZGz2A3nh7zk
UtFmJaPA0ErfZy5IIobjkYKtOQHWLnHE9camCuq7DDbCSddqZ0OV/MHU9PF6mJlMEaTSbNsu1042
pY4QRcStNuIf1nPrwBzfPMDkjO+gp9lewCHDUCP/6MmLIBnwWJhcwBoly0+5xkgM5VrzFACL9ULF
ZXQJTwfcVZ++Ok5wV/hIlvUkHreLqfhxmPNfRsX5e8A1QcukPbiDb2BtHd6qJBt3Dkzja3YRsRZ6
mzMZD4K9rRN2azviNOCrOhFeAevgfmpLiicpOvwAMUlTutOtaffnJIndXdIFH1bRToeyMD/S0QkJ
Cu+TzWjDlEenGN+0fhvdKMZg4oaDnNXp9nGaq+lRsRVtneQgbK1Uvyc8XjwGSpOTINJlq0JH01M1
9nnEO4OwvCQFro8Zseax0K9gOOpXvWoiWkKaTH51spFQbyIhz0mJpijqxutmUsqz6/o3Q6yle2G0
eAzH4QnYBh0UFxLs7JzFOs+7+B76jnsVpfY+hGqE+H66J8KZFkmNCXsozdfIrhHBZUm/HSxDHEKS
AFEoBTqAVa6qavXqMxpZcxEzDo0Vu4e0LzZmVpc3ZWWlnpkF5sFOx1VkGedgSFQAH8j7Ejdt92lD
PMfwqIHyY4xuA7RH66frhIQHpKXuYPYfI9T02zDzvwioK+81VMpx3js7wPCI0TWLFabNb309Jvuo
3SmjWhy6PDkZvVqcLPbcurHJSDSeMN8csWcYB2cgM9QJcwIxteTeybu15uO/HMAuVWoWrUuHHaKf
DYXhXHAKqMosMngSp+gIDDcWUEskceMdTjx3W1iQCyozsfbqzDxes0pr3TZgrHQlVE5YcNseq19X
4z0Puu5nnLbhbTciMsuM595lJDPO9a4cphr4j+OFVZAdNfCOczcbB40AuLLHX5BNuGAZS+jUIaJ3
Iyp6xMXBRmmTI+mXwR05IDe+kfWbCL4VExBy1mak2blyKsXEvyOJc2POz7OaultyKPNdFBPFI4BN
hK0zUlBAgjW1J3NIutPScKvvrChDbT4jvPOFOe5sQpJXojPKXTjmWB6U6ZbxdLzFbCMOvrKbk869
VRHuc61OFRKdpxs/mXEPE/nAbqO7WBFd+8ay0cqYdQ53RPWPJkLpJ0sZXtteU6/rl6pWosdu7NYJ
VY4z3EtPHxkwZqqFZcvA8xKkJjn22oaO1+LUYWhXFzWD7CFZg8LTN6PlY9IexVewOIPnoatO4GeQ
SoO/W5JFqJVuy0BQWrPNJ8KG2z0wVqZHVODGNHb3pdr1AHLzqzp5omd97fQ+bJF28GkwohctT1lB
I2BOm5NeNOodNUtPNOyc8H4HFDaott2js9zIpSi6KisuyUqlOEyNlsWxvmIK7HN1DJVj0BO9MMFF
jd1y2vgqtSSlJlJvlSqo5yejo2yjEKWbhtWvXNEIo1HxY8fUiz1tiVeOZD6ajD67LEZLFBoDmvSY
VQeRD6qPMXZJZhJIu2zGJdQX4+1AqCFmVCbwpKtmoDkdwD+NuQ4dlHbMMMRKPiRviGd6HjtKHeio
aH+aS+JI7+j9X4sJwXKYWoDKZRbxmsuNXAJeNTMPbIe/7rdTGq3VmBQkaZE3a8AbcimX5nlKH+Sh
jYHBfCcnRZTmFFQs8FtjTMLD36Z2PbbdtQpr/vKYL4cu30/bXPs3JFRB+qrpYCcuodt/v1e64uXN
H49931VVqL0eljJ9VQfMQb/fUjmMZ4Ncnf/8QA1HIv3XhURwWdQQzFN9C7ILnuC3Z74/TSh2D4YQ
IPaf/0C+5vsHybuu0EqmwCEhqcufCSvf9lp9dKAS8q3/9I5/euz7Q7WRIzdqkVYto0VOhIGHAj1F
l7uYOxUb63FThPFGPl2Z9KH1YelDx/V9FDgq3TaoN/LG8UEfUzxF5iLvk6HagqpGUJn4abEpp4nJ
GxFo/druuyUCSnlIc/EIo61Y6csewHH16VLy2VgFOdEbdvEC5gu7QhvUTPAhHONL1NMHt52PmT9W
OwVW8HRKYW2AqCHqKFgyBgAxvo/5/F/snUlzq9qabf9L9rlBXTSyI0CgwnJdbHcIe9umrmt+/Rvg
k9f7nbx5X7x+xolDALK0JYRgre+bc8xDM4wfUV6OeywUOnkgvVyRbIeJiIEFN8hZIxDKQP/AWYT5
iXG6NjyqKR6sJq3u49j4isrq2tJqJ1Ssm1IK34Anl6A70guV2K+mx8Ya39RTL+6mPjacis4j0+4X
etl4OGDFSbnyrreAsij4dDuxIaMNn4VOAoOdLJUv1NPvNM/hWVXT5EQCUCH8o/zr3XwFzPCLKNWQ
e8x9MaqPSTo+RPVcub1s3mwdBKIJVkX5+FsZNSwMzIx0uXpu1E9zopKrkdSTi4Mv54dBpAIkNiO+
yKj7VAvBjpSJTNn0lAuhJ0vhK2HKMUUv9OOKDYvhBDcvYIAY8a+NTsf4L+lx3vaIecOwuBfS4jTC
+u4AfKY1JEFNvZa1/immGBZRTM/qp2HW7rSyTXelqnpdLHy0UIwdq42v5Xq6N6XlEbDnBNkXx11j
leeuaf1KIK6AsVuaBumxQoTrE+92V4FxugzBl1HODItqcHARtog5aMm222hbwB9jfBocCYUYMjBr
DU6a3SgxG7Cyx0kxSYAZl715ahhs2VVqWg4RdlyXceWsFlVbTRj+h0J919WPczqPXxiskKJbII1e
Z2Hc11NwkPrgUqP5swbrqitqLpPKOjy/iGbyoEoWicGldW9MTkLAiEY+QDdcEe7lw5BB/Yv4tlUp
bwq/R4uwv0FKvTJUnyocPHLyPAXYM8KgVzyzSk70xnMXqFnC6DW+M2UZnppevZdKzltuSXbhQuIp
iUJoYa/E+7HWtT1nz4icqJZ4GWt2AppJa8vL7iuaEDnReDu10hCI40tKwUrDRWcgDyjN2OlIR5w6
/2iEcbIXeYCxg05Dhe0poAXO0zYAAsMBrEbI6NbMXJCZ+tEcLHu+s4RYtKvF/DD67Fo11M6WpwDR
XI2tuQxuMS7hfilSEs4ZwZqKPruGFjzG8MgKsX1iUnZgLkEs8cB3p4oWplJVA5jOB65wL/NLX05o
RT7LeJ9G6X2ZWV/mKNbuUFaks8N2BVHI9cCSX1tRIY61nRysComtUlG15axAKK7XuwTbrmNQv5dB
HGIPI8mFQlAW05Fo9R7IETw2Limpn4Js2dF/mtTe3FULWekkpe+sMH0hjubQT1ikNKqmC4egKgTN
mYrXjJvcXl5/a/ivmLQcK026rP+TARXbGUNXCpyKm3bcXwWteeCE50qjoz21mg4sam86TUnJrs6o
MjQLN0eYlgyEiPzCv0RSb0JGQ4QkP4c5Go9VT/dGB8Aih5ecVgF3MyCmGInQ8uOJsWASzoLsZiF3
7ozYuKL71VLuObVkeO8XU5lXpNPklHjyaN/CizXTl4byiKvkjWYrTX0fZAbUPTW7TtuFcpPwkk8G
DaqR39Wq1gr0V7m0At4vB5Jce/pfpKUwW6GrhU9TnV9bzfoNT5YiXyu9ml7YTAQK5ABplwnESfPZ
pOldbJUuqXYmINvwcW1I0+2CBUK0gGfqmdeMNQ7olSJjpHg8ichD2B0wpJfSZdoZGrkT80iIqQno
vMhz6Ird+vE7I3ZMLNN1o2hU8gwvqwNmzCrzwYkcYIP5id1q4k0nCAAsseTIddR6iTyH7prTQyON
6CxOQVml56d+DSaz4VpD6SlcT2vBHs94Yhf9oYBM68h9rK8RINgbhN9ylJDfWf5u1nq6PCQJ3Y+m
PF2ZINe1wQLAowixB8YKn2B1COT5d80vqKHsLEgSaE1KN90c/wqmr0mYK4wOitOWzWUkWlMRKH3j
ISPHabiI+ldKyWBfVbQOqMjYHS7RSFsKn5lTY+dMZlB8meW8Ug3SvUoNFrGehjuPrnGS/lYyOXO1
bKEiCAjItsLxdsH9k3INrQTt0UilEy6uCteOfC3kw+T2kvrWwaza8ftuQPPynjKAKIWAYSUo9GvC
GXpbL1prZ06dw6+dow9AyGYEkdTbV6E+0FjDs2M1OReqmRMiEBuk7cKdubrp84oEqw6jHAGmljcp
VupgUs6EzwYFJHUDOju9RnqDBE8X9ED9lGbXWWktzryMK2jXVpRKvur7Gg5lZbhpfxHFonarHnMZ
ASmWiCkfZWxj1wuDAzkL/a3h/7/Ak4e5+vzP/3gjL6dw4pbC7u/uT5GNAgAdNsj/rMp5nkFWFOG/
eM5fwpwNaIIcx1Q1kdcylB+IuiRJ/wCzaiGlALFOjtQP6kT7hyjRXrH4TyQ9QEYbAiyji/7zP1Tx
H6DKQJ6LpiLSm0I28l+8l7+EG/+Oob6qNP5IKRBNOCowWCwNTQ7/jrKmAPxB+ZcWmXayVY8XpX4h
/M1AL14LYHyp6N+I+e6PI/MvVCNbUsO/+9f+luRQh4rI7Zt/LbiavyZKwk8lF2nubLeE7nKh1Z7L
9BReEVhJmNxOfanc+DP04gPxz/2OLG2QxefxSTpzmzswDC3RV+wWwe2IXjr9+7dKtsXfBC6iieSJ
701WFFiefHlrMsYfh2aWWilDWy9dGa3IqGDVxm6yWAt5OQWdlThEtLBhVziedkrxYLSUoIV8RvXX
/1Mlu60loYVRc2qYYsqa5NQqTkquq+lpWwzkRu4DBvFb4NQWMwUcZLTzBAzgto+aCyE/+lw5dbKO
GeOWq1Jdr9A3OiCb5HFbfKOrCpjELmkk6FN+VKg/iJhNhLptoha6QSk17jf5qa5hOsLCCnod/eTx
ZwFymJw6I9H3IR7sTYu4LXLUS16lhf7PrmbLGV9oxu84SFQmp7Wmv/Jz+i2iru+r1O2AoHynrWnG
KPsFpJc/pLD6Joj9UTcvKjD4KJNme0Qu5SmYLzYx4iaD3bSJ25q1SmG3zbY5l50kHzaRYq5EqDM3
Fee2qFc9pwTwxBkBnuw2VewmiDUKFfviz3apZuSgTsFzDVGjq4GfMZLtjnkDlGrRxCsx7oL9tqtb
VqOzicLLxRfzaxNSh136ZQJ9dPVVVr3t2hY/m1Kd4EinCyLUHbf/VdzNwILJXBcySv/RdZtNeDba
PPZ+PuW29i0A3lZFKqP7fEnufz6hnApoqrdtHNYNgEvYmlWEbimoCR00p4qT9OfDbmuSmmUMm+Vv
qS/Vwr80wDFUG4y5y8GcakwVhva0PQb5PKRurYAFbxkyCcQ6b4rUbx0/HpEQpE759L2prF42eqbr
mbBJuX/0/DLQR3+EKL/t304YvnHT7izO+W/t8CbvrolwX2wJAy8VJ1rxUygYx86qNeCCxKtCGaHx
TsVohJZtsBoCI3ZjIj4ZIcXTMZaa6Tiqhp2WxeIbq7x8O2234LfvtaW/XQOG93+cr3/Ay1r0OXta
Ylfbu/nB6G2bG2DvB5kWYKjdxeWi+cPMSROYXCrykjNn29wW0/rAz+bf/iRTK2o8FK8dteT72iCi
YZ52COMJM/V05HXMwwCLro9usNG/bUI3wCnPFNRR0TI77Wp/U5RAltztKToAT5LS+5efl9/WVvcS
EQBEiK4vTGWCXx3pUIyTOV5jC15kXhfb2rZvriYu30RjqjZRqwHTUf5wkZhjahgC3e+H//jLTvwU
BiE/YBCHFrlK5re1SaWr/LKtzuHmmVsf37aZWcL2qMdVQseUZdu3LbZn1z87f15te1iAI0cOKSlm
25GHV/bX8dbVkbKEIN8RrjUeANCLIL3W3mOorSmatJIsf8TDMG4fDVLpX593+9CyMqSeFYpUytcP
rqKchpQ6xyy/H4+QbMcNjHlIUQw+lTOTF5cW6EpnXP92+6ttu0Qz8H0kt83tgW3f98v98ZwC96A3
jxkhq7LhKaKwn6Bqci6sL/u3l/nZJ4+Kuax1pg+jpfmmWAQPrOUic9RGV8qMt20rWXeJ6/maRfjz
t32jxOB6W/tZ/H1fvtJ10XYAGOdo5IKAvWH7m2KJvub1w//L525P+3kElSvP+9ne1v7+T63v8Gdf
2KuRyJxHIQccPqf8VXI1c4f1hqtgfzGmKgMVL76oQay532DkVd2/sY1puCM/E+Sp8gZZ5BSlhZMu
JZbjJWaOInYzSQFq03OhYGFq4p2S5M3+h3y8rW3447/tKzB1tKupYwMpi2sjuUDcYG9E5GLscH/i
3+xxC/R0v9aTe1ts/tafzT/2rXe9Jq0nrlerUhS8CvVBJHe7Ymxhts+0Tltt8ZOxzvcyEmIz68t9
2nSvHI6BbpB4TvQo82LdmIAxHjXico+CONyr2MfT9Ptf36yQ327KWi1TB2COwfyGOWuscXiaBtsH
MDa/iOMOBHEdImPhojPk7ciQbV2NVnjptoAKqCF/RS9izuV+GufAr4bf21HSFOIk/bLAxNfKl2xz
K63gaX2936VGe50Qq+aFLd60fNS++kSpTz3lz3ky3+o2CvejEfpW2s7IHZweysRRDR+jhB9vu/qQ
UDZibzEw2NpDFdzRGaoRL7FvPR0UWc38Zkp4w62APGVEXiNxC2lroyVmPb3VJeupY6w7z2F6jMdT
2UgpHlFMIVpICvQKd5UERfpeLGpPgVRP/aGb8WyV5qVCWh7Jy0OdB9TRZuylY3XHLDTclZLROLR2
UIQVxm2iNqvCcZK+feSbeXOziv64TLd9YkwdIM2K9L+ZizcHbazDvTDTcUBB1+2YbQgXIzLweLQL
GWyRSubHSE9eTgfKJ+1hMMfwGggGRQvmzbtJZtyq98Y1nZDJqzZnMSi1r3YSc1deh2rbAmMed+mV
bbhtFsogeYtuekWpflSTdFNk0EdTUxiO21qdoGWBjtQ4CKebY84nWDkQfDN/bINtBCr7vTu1ovb7
MZNLx6A1GUqU/9q1PfH7NfJ+YEgGYx5JUUh9qV3vLVtBPkMUvNByZLunoAmpfugcQ+3R4IlbrX77
058C/rY2rXeube3nge3vvp+yTPFHltAP3PYZdW15ZqPu9argSrAuxKUg3nPb5mQnxxPSqcOYjeL/
+rBBJgJG1+Y8rCjFbdf2YBSO/Tq0646lQH1wwKkF7gQcgmGKhEoGoMR77Wai+r3nTOGWLkcHsJAj
8OQwFWEYrfu65jM0w8aVK0bm2y4tlwRHVCyKs+tf/DzwszleV4xwVfA07kbZcE3B4QSQYO15gNIu
mRcm+045SZarmS5K/U+MwVcjJVXujl7r6A/ZhWnHneBSeIx28PLu5hz9vAfEhBVIk7V+hKM3N3ew
eZoYh8KuIp0zRFzw1MtvA536KPUy001lN0qf1ORaSrwcypxwKpNrA0UvpuQZ6e7JHFriUvl9n4vk
Uk/nHiUnVVHLyYNTB03cQj5+G4q70XLC+JDmhzVnoyH+E3rIXj8WZ1KBSGFG6P57CR0yd77qiDam
15MZJbwiZtOgjNx3xkFLEnB412gD8/RZRtwLesOJHnXK5u+SQAUFrf1DD5WN/p5k91DpwFMBQ9pj
B1YVzxCxEB/6CgMJDUHU2tdmvksem+SmFd+zK3pKu7N2rN7MXXIhBIKfqE3WyRFWup28zmeYDV/z
XnlrIbO5BBjeoKhEMzq9UhGyzYP8Id0W7nhIX1DqPdWO6Uy+hYP/WvGxIO6KXXyDZRtt6A2TzmYn
Hkwnv5L86j1mYtldqHh3lZuquyzeB8KhRRV4Vgan6vekqo6dUwq7wHlvd8o1zrX9QnSVrbrprXAJ
P+eP6Kn6Ks/1eWLmbzcuxC9ALEyzHzuE+Bf5oX1Rnc/OX06H/jU48K5iDwqqzRtmHHIsb47K5Bse
ZbGZ4D+SLWD3G86i7RSvyF29foHrE0d3Y+jKtdM0YAb8gHQ0Ghm5Rzr3zjJs/Z6GPYV18UMtbyNC
kH6FJXU+V6d9OzsT6MeG2E2fdp2yxvGibHMZ13chEbLEybiVtPacXpvT2bi1+FjFgbLlvT5RwHct
Nz5Io4PGVVn8MvSW2eUKuXByPPb7JThHvnUrO8VVuJ9eOxTIHzIR89D+nBRbDmKIyZnvaZhhF+wm
vyN5ITgkpHvqdypalDelOpEu96vLnUS+LVK/Ki+w6H5XglstLs4OkTuESGDNbn43PuiDA24stROC
CgM1FkPh0VaukU2mT/Vsn7SHgQi2k7RHA/asITLmCogknjPpjBRbdIxfQ2HPgZ29Wp0jgJuiCXBS
VR9U94NVnWXVJzXIjW6zV+lTpEth7sR3q7Cz4/AmclbWZwlwkjd4RerAZwgPKFKovEeTPQOIkpgy
7uTnwuvAKALnetLfh9v8Bg/WYbqiJ1ONyAXP/PyF4WCSknQ/0NIglOgjtJtPi5+P5NI6QWA8Sfus
pCxLwxI5vZ2NTPpt6Uo5KrcFfJfJtXKfxJT4U7wa34Tf2Q0dI5tJ2oP8En6kDzVyShKiqLjuEDZd
0uf6uTyJt7RASJl2+xNCLf1S+vRFlpfsoF6e5jvtXvCVm+QT+Df9RgUTjCN+UfLTj+ig3LrbcaFp
HomGvZV99SQeUhqPT3LkDG/MjtND60w71RVeRGh7+8DBT+n0D5CHuBZKNrOChDSlzKklpwNcwCWb
CcTt8JofSHiRLT4iwoCdeA4drqnPqnSE0H9Ps2ntabjIAIadzOyXOKSdvDf94tb6RVvkaXJ1Z/HT
19zTcDTDe7lG4SEC8rG5aDpktrc2MDjVDnblmZ8buoWL4oc0O585D+H+7KQdpS/iClB00tT1UPRF
GET2mjfd/g788MzM0y/8hR9qRrDDTecTbMuVB3q7hYqGZpkt0slxkG26/aE7oShJoarZBNbMoY/9
IRycDKERP+sb62UNsJh2ZWjXyp4OPFCxQt7VF8MPNNvkPPQCyl5e6KZ27SW/xquyeWTuRXMu5BWt
PUB9sEuce7mtnElrO9TnYE+qx5PKe/YI+vKn1L42yBE61dW+8hXuKbbKXd0OKUcGdp+4n/N1erbe
1Jv0MbwKvei9kGztMq2Bcj+3P7OoKfhst0iFywbxheirpPkoqkbjoci8bFkL3TrD2bIWIJdVTj+O
2BvokdHlNF/0hDQLzVd1Cu/Q73pHoQJ2HNanbGtb031bo9HSFf73qiXG5Dllw4l0vMSL10lLts1u
/udnKynIzLqF6YatK8FAogPHKtuTubbiC4MJVWShUf7nImnE/igo4Na3te2Btq1ehVJEG7WiJ62x
UUkCXvZRmuIooXJljoKE7YoQ++/VSaT22GoVsFK01qrbRlvjCWZdaOK3iYCO4qkr0D/oCjUIuids
BwYPGfSe5zSd/e9oBnENO9nSHLY1IMmMsX+2G9qZHoCdk463xqFLNNNsAXMkrosNdLGt/eyTrGH0
8gbVkziQWM/Jr898wUxPmOnWBWnJcyIJXhBeh7oortR5xiB6IR1oerTetwV/Fc12qXZBaSHtN8r/
z2LzeP9sykAR9tGAvHSdj0zrfGRbayqTS+7PTnUV1RpxE7mbZ1qXoXqqi+pv5eANPb+tbfz5OJVF
P48sW9Kl+0xUgj2IS66z+OrW5mh1CvqqPjWiRFda4XrcP031PB7GeKRlOlneTwGJnCj0Tyl6aYTf
fQ4PeVWALFRilK7hqo7NJsMWdtT7IXYmrVe+N8UxJtCRoZI1BA9G2IrHKJ9QLUWL9FA1qGrpAUzw
FllY0qR4Smz6IYyxnLqN9pzjUHGHLb9hs+KrqTKgMTArx9yYVus3Z/1z8bNvGMT5IAfnzY0vbZJo
tS9nZ1brB7FtLwazHlCUuj+shbitRLcC32kYIv2NkZ4d6WdTTPkuHv8Uk2V5eMVPzIVVKFUgn6u0
C4kec9+IK2v9PneoJ3cjTRMoc8rz0JoSMzcWIm6vQiTJq210CVEo08ztC94WP5tmV2J4W5FWq4Zp
+3o3ZAaqZxThEqJXG1WbCZbCpHBTrw7478VaQ9aqhp1hKDnYXRiS1F1gC6TaMTFeK6yJvJrjt21T
nPJv5/D/NuP+X804DXPIH32c/xZr/BQ3hM/+35HGyveT/urGGdo/ZDzLpBFoZJTIa/fsn5HGyj90
w1ANlRq2ZmrW6mj+K3mA3GJV01RqgcgrdBlx4T/bcQpRBoqumKKBIFqWZV3//2nHydu/8mdHDme8
RRyBwWvyNmjy8YH/bDuZAzqVcg4lv1vqW92SajLlisQ1zloX05sPk8K2+sJjhupli3HqRlwlzND1
XGP+mStMNOeEKecozcpBNi4lhBdJnkZ/K62XoFF80gpciyrWMa+Ex5YgcYwcjxRtCW3se2Jm4XEq
jAthmTuZPjjwe+5WA1jYm8dabO91+XGhBM/MBR2mUV5lEjdOI7qkX8vSPFfB9BIYlbhXLMqsczi9
ju1N/NRoAFWb8bTEjG8NuXqFRvW+NQzWC2ZY6XexrJ/NluKWiZFnEA7zV9w2jmrowT5sC8Z+BhRr
n8QIm+uscRxFBhahTH1/7c9zu5SPbakqvklISqoFOsVZmIkEiJqHRVV1RB0x9s+KMYFF5isGki8D
Wa2d8+S6sfodR3p05r5+SyZwdUOKIFx8yqwPRbMelHi4SmLrcUIivtsiSEBhdnQyxLs4YDy1pe+g
5qmPubbLBSDFosaPvsnXjL8eMb/aCYg5IzSV2NZm0ZbXaDVhxadM1hHvVsScqFApgIOtWpKYMPiA
gnrM+6c7CV2b0/4xiOqXUiMNOStOs9F+IfyozlWsn7Kaj036lUCCGXawUo1v5B7jmxYUJeUVAUl2
NIT7wgp9ZQ5jhHLdRzWuxmISDqj4BtbTrM7SE4b9Q4XuTK7JzpLHXPJnIlfcdEHMqaa65JvJrZIa
8i630IkRfn09zE1w4H6JFK4hWiC10OJHuJKFVaqsUBqoisdq5khZ4cT9PMITTFvyNMSTLNlrOEUz
mdKhmQSeN2QEczoqwxFOGum1D/oSWVQ6HvNWftLiIsKcSy8Nz6N1mHQ/JsPONjMxdHK4VnOSfWqj
9TBGkgeSCCug8E7Kbrkf5XSEVM7kplEZnTEowwUBy45pqYnIea0fyoDS93FkHs11lra0Gjx5oqSG
Ir0rJUmhOcosR8jz0VEgwkIVLg/TjMGhUaFXNJlkQy2+r5ak3ZfS/D5N8uhuV3+rH85rKiNFA35q
2oSLrZAToMprU3ZbNDlK70UwwbOttBYhnGXo9RJD9LXVuA0u1F6AV5aQVL7eeKfsV9xYv1QxPwcN
tQMqY2re/Ubn5tFxRADWFMArVdMgFwO2BoDnxZW17CuPkx7AJF8ErqAzlxfaQlH5kRn5c5OLwX41
kPd16041WrSkROQ6Bkz/1w73tgiE7BAjRPG2nurWVkx3AqYWTKurnRTRrJ1EmMnwlVKyWGEN64ER
cOVQP39Mk85PmimzxVQjzW3Ql2NQJOIxyMPSHQsmYGUctqdSbG+bXk+9JdEvpk6/eRvL1cRw61g3
hSq5MWq0z0g1mRkx/+nCkG6fUo5HWY3drCMiq4PW3IXiCj/qryMcTnYlE3M1kCi8m0eq8NnY4IaA
8Wj0AtbqllzqYS32J4Op7BvGg3W9Tkz1kKEnBMzv9xlr9wQEjfuhpAUJN6tk+jN4QQ06JxojcAlt
v2/5o2340OSMkce4tpcPMbWmI17H6Rgsys4c79Kx6yhiiMqOZNlNTKCQqVSFBocWdnNaJvlhylBv
TdCGtoyoWpAyqmDtzHQYLeDYYOkVyAIRircxV/J9TxYS0PYKABA6LQip77Mhx/uqNGYHZAl1L6m+
1SSuNERdaHYdpwYjearIspzMd5lpnvV+iRwtFxavO2AuxG1Lws4FXTciU2M5ScwEOHn35tQYx6UK
Hxr8D14GqBQr+mhwRQAwP84SYyPV05kFkDhF8OpMqUfXoZ5qMG6x5yJ/r3VxH83pYbsRIYa4asOE
UT3B2lSd0vsiDQIvaNPbtGywK0pieddYFt7cpnmam5LrVt3+2rbCqE32KJnBOHXPYyFLV7LUqpdF
IxqkzlD5loS8+n0fhgjXQo46pn8ntETBkVNJPUu1/NkNEb38srlNzfOoqrE9mN3yJkflJUINDZFG
QYEK/NkJakt55tDuzJ6x54x85VzknT3JaXfVR7ECq5S2TmNVFakXCpICPZBCeaeOSW3jj6MbIlce
PClswcztfGMKAK5h96bLTMGzVQjjXUrdOHLit3urRe7WLmUIhORdDRbtVNZqtp+bSgLI0N+gmzS5
5CMajEZoGxq/qatyCt+rgCmrOqWjn0omStPSOMqWoB/1KD43RBnhAh9Lp5jSZ9KgxbMWlNpe0AsF
oURCUPrSpkRvqbEjlILqQgwAXR92rUvM3pM+Z1TYFASnoxb0jP+z2smJKMPgET3D9CjOYS90wOuD
zk0rwjym2ZSPXYnOdRqs7l6bHTXI2uugqK4BJONLMkTdSzuadynTEjC49Bny7KNQuIsQ6bU4dYrv
LFb7A6EulGAk0R8ZkXGd6MvTYkoaojkKy1IRUm/ltZztAQ4hcRhV73FRQhMUpzdRLN8kSz/cF0oB
eqANIY0H3S5OuvmCfrS4qsCExLGY3GVQ4feIQB5Isj8IgvIUAPdE3imPNmkk1VUj2QOpnfeDQsa5
oQ7IJxYcRZPUMQuNu7eGCD5xFI7RgppZaaE8J6qJdDvPem+a62AvNgkeKBXy+FDp092otAfDEG6S
sbRu1ZHiSTfUzak9WUpICMoApnMylNYvZ77VpW8Yxkm0pAlvKc0+dwfyeDmtsjeht+4U2CbXqd4Q
SzPUUBmM+VxU596SqGdopGn0xnRldAONXbyme4TY14vRjvs4xYGlhAdTHQgKHPijRWdcVgXjr34x
wxsJD1Uh1zQGOhPvI6csepN7vqLjEsG5n8PuDv3mstclAf1/njuSVeSPWNyusoRWXpo052CEksFd
aDmJzX20NOjw5TG7kBIlOnMulSdkI/eaSOU9xhZ7HSFgvAKGX+7M17kIwxsGEaKNOn4C3B95SUIF
rkpDaE6C0T8OapzbfZOUcJni/rE3U9pDmFJXwMyyQxUDgL2sH3PpZemlxg9Hvh7mkHnUGFcSzP41
W4OvQzYQTGdKovuJttx3cSyduzROvU4s5edY9kyl10+YLwpbMiZtTVw4CZbMzbfv8jOBvVdBMQjE
T8qVPQBy2PdLSiuy5i0oQlR5lRormE4jzQ8m6wzAQXUUrVMea84v4OXa7NIwfWuYjFzHa5wLTEnN
T0Jobq0yFiQRxeUB95h5Ow3NtZXMt8NiNQ9LJEPMMRB9poYQHqN90gjZqUrmBItXYjw2igwpnynp
CuyMp26vhFRK8ogzjlFY7i5TWLMZZ2ejzn8nSSnYikA0yZL02ksKIXh1SBTDNc6Dnna2GNl5QyEO
DbR5jQz/jsBxGH+zZOB7bxOn0iJ9j/6l8xg3N57QGjUUi5Ay1KR1kC26xpfCMEWvTiNFhkVxX1a8
XFq0we1Uds8d6Q47QguqR5G0bhTyavShrYWBgRiLBl07nRpbmIzmsUgkpL/TxFW9XqpfbVJBb5aE
8AQmX7aJ05UdcCbvRt4MQBGpXehloe2Ltn6knWpWUvSeECSllbkTz1zo1VLWnWCuMkeKET33po6l
CNLsbuqY6CR6/4S0WDwEgBYdTatKP13gE3C14zLVrGT8drmK+09axVRGR4PBEz1MpUsZEA86ZwfH
VRAia1+gkzsEzfMcSM1ZDUOmcr0w7AdBV2DwzKovkCQsJxEmd2tJnZD4RCZ4hvmC3fOEH1W7nbHI
QV5pzik0fUJIchqmRj1dSit541WCU4EW2SZAS3sbrFC+VqKhBb8yYneZRncJJukFAsSuXsK7EI8Z
+Jei8Ms8avkQYruy6hk6hqpbQTG6yQpwEkLRhraFttohpmHYZ5EheVrWQSQpo/sURBTZIjQMcRw5
ucLgUCRCZnO4LotyZSLS2ue1ymlMOMYyxsHNkAW3faRp/HKEL7zUyUEXaKOVhzDpLbfI08anArfs
OdFobXeCbOfhCAVirvwqaIUrWZjPCbfPlos9jUPMFkC1Z4eUyYwQtbx2Wo5oLOrCFaOv6zCNmBnJ
dMIasz1wk0AZ2JfxAfrcezQu0r4F8bMTLQo4REoQGT+MsY3GpryaMv027knJsqrUZ/hrutNQWcyC
Q4yMFYAqMox5ZdwiTWiRi8wrG8R6aAFRUbUsNo6lEkPF5YbxRiW1d00yVcRoRANiTvpGXCUhzAcJ
9kfFqByy4AZbYITh6EF4mXKzvwS/KEGM2ILbxs8pYgCrFSHG56py6GbjNm6Fzp+mwqA2T0MJrptg
qwBEITdfLRptE+5Mstv2ZQSA23iZlYiSqpE9FuRCCORcFXmUnwGV9Xw/qafSY40sfMkJXmqnw9Xr
lCOicg1P0s5AW4PetTzB7eOnPnLLH3Pq74sK2CFdOMiBAYA07W8FgxMzkXDeirKrVN3n0qv1aZBT
3n2hvzVhSmKEOlBxLjqRotiEb9ocQYUMycr3RPhL5f02napfUiTPdlbFIaM+Rd5JiDA9IQkxMcwD
LL5MA7yTKP4cEPplVliqNMgM+OrymzgaTFhvpbyXdLM74tT53c0W5me4pXZPzE6g4Tvp6nQ8G8F4
rRadi+/dusUE2l8NZfog5HcaeSv3uhnGIMykG1EgWaUayjuhKVH9W2GLE1NQr6Z8OOcJA72IeKoy
0q3rSKNZVZBTRVapN3eqehKMDxE3/ElOERgZSc13SZVTLO/HvlWOKeqRExhUbLtZCFUuiw8mmYNy
LYcnRG76fm4VKBBmD+4NLc60VK/d2jVPkF40RkQ6NjKDFJFLJF+w9iG+wIN8kUuR6rCI+8DS0sYx
1zuuEUg6V8ycpuVMZysL+9sJlTJJx4no473zWsrboAiMhn5yj7dNlU9DaXanJFYcqZQYIJrtw2zN
UBw6ISCZw2odcYhkVxa12C0gJSMgyPzWoAdGC+OVW7Xs5lIxU5keHTEK+8NqrE2YBR4kVX8koKP3
6N3Tw5ZRT2zJyvpjhnR0Khm51FkG3GVNkGwNLFhp9KRjjziHGb8nmeO95xawq97HNJxuJ/w49jIM
H9I0PERlr3oJDnRlrDV3jtXPWrQ+CYeSvVzKfyPZaQ7R0u2tKvk/7J3JdtxImqXfpfeoAxhgBmDR
G3f47M5RpChtcCiFhHkeDU9fHzyyO7MiqzJP73vDw6DEEOkOwMzuf+931Y3DcEl6gzFX0yrxbjsn
HEz+m/DLTwge3nHxFzavVr0aWJFUVEMIzm45aXflZbBgjo3dUH/GVkddm/hwumI6VQlDmyR+xlqK
cZIdojBz7PQPDTVyX8NokSfuORvwiFO8FMAD/CrSJ8NNr+M4vFtoHzsLb/5JxtWj5Ba/ENwh9NFa
9DT2NC1XYEM6X5wi2fU/+RAsFNplTe2+xqkNZYMCu4nqE9cliyPJ3xGbioOZ7dJjknQicEYN9RnZ
CZfuASBNc9UTsmGo2m/KJdYYZw5AbIJPEU1QL6WRvM4jW0/dGuFh+NAdAOS0HfZTyxCGr6XAhfDr
GmW9x4pIdfxEqSRMoajH8ND3CaUOWXWMxdhvC8SVIGRwsS2XycMgBNVhVgh+o/XZLEW1exLu/HWc
qO5y54qlEIQ7zTQmHMxJPwyT5zzx6JdPVMyN+FhYKNVA9UpXeReolMNWGB47MuhTTVsn30Q8njhQ
5d8Lkk6OS1YLPGV8K3ybHge3y9giNtA8m9jmtUWJgWbfPVom+ovHrxUoWl+wCsLxa+mhclqNkmoU
6WlMe2j4i/3UGba9bTyjCOaVomX63XCkCZlkeQIIf5a4B7PSio8tl1wDOc50cZHa9a8i4tRvRU1g
ORSYkI6Pn5xowOGTtz2rP5Eu00/kzVcWrBg9uLveE5/54pOYj255iVdLs6APkqeyR7hViaJ6EBnt
ZTl4h5QWic4eii9yGbn/VbIfBuc1mTwITr24tMmwG335paLXIaAMJuP1b+IXUmHxS6zK743bF8+y
4ALl1Keiep9PM81QI5OVobMefSNwh3OXZuN2bkK9ieJsO+roJghLFnqNcynLJC9tl1v63KEK+MW2
bYlcVQZXWFUnP9aeSuk3X63BeWgG/Tkn4nsbDYc2lN1mbsvHdrKHoMY3uOBoACxov/Eqj6vX41GK
+ttaH5sRfc6L5HlhHWSfQ3CQdgK6KHEy0eNFQRVr51sr/afai78owTAX7xDqc6S637DDkhVzuPNM
LA05O55NqcXjrGhkEvIwTMMF2brFwL86JU0mzkn8BrPmBpr+Lc6dKKgS463MiYGWDX4ikeGqWuKY
W274Zms7CkZ5cxM2TVUyJWgAZFQZdBGuTIuvk2BjHdU4OdBGDPYbdEIdGj1ehzL2KMXmu+pq+SaS
pzhmp1DnH1yT353CxNdEdwbAqe5bT7DvQJfSux+mP7M5cw6ZYV5qPUxH1vjtxAIgHKwAHdP7RWhy
ean1IjXCKRrFRql5gjmA2WS9eJ0YecV4cS2yb3Ky3Qvi23tELRzzw7JGIXCGoC3EwdG1v4m89A0f
+EnkOb4Eygu2Q2UsgcMLCcqHzBzFG9sKzbJqefvMMv02oA/STasI0o42pmp+2b5YfueGd81whkJp
Z8M+77z6qrydlUneGKcejm6Xt7QVNj8Gb/7hks2oS+SDrOZRq7V5bAtDXiySrFakgKKR6GxQk9u5
+aWS8PuiOtrr6HQjR/QwpJ67i2ZaJaedwJrq+g2xa3kRACBxiGXXIRIYKHRpbgvLfYKxivzXOswb
+umIMToOlqr7Hmbes2vhEDIXTu+W310oJOIImB0d/9xMgG0qZBYO01RQpRTcdMmlreufEUAZtSTJ
vm3G8ma5F39afph5YQSoKf7eTDGuTMmPyJm6U+ZNW/S7p9TU1slqPDBLSRo4YEA7z7Wvij+ylRUF
YVzZ26zufoUEsh+XFleSFf2chDN+sFMh6O6WN5m4B3yf7y577i1JyBjBm51dZfPStsSL8cUNzfcs
hN4wGG722Gskh8ZYvL3H77aWu9HUjuKtfe4A3rgxEHV7mpeK5qMUONgUeThFHPEQZW52LZl3GPbw
7pHsVOPJbYbiu2kD+SyM30Yq8CssXHH5qi5IG6ackQK+6AvNg2oO90tJyov56riR4/AW+/N8aOru
yXddRBuRX3vbAJ6XrznJkZ1Z3nMhMN5ovki2tLNlsHKUnGYrvscZKVnOunHAC8vpE+rH19UG+y1V
NefWeTRwpiw2FtyuA05Fir1A8gIGPVNXQv3vBvjJzbPl1S/rZ3Z3uP2ejAXLIVWQzcFyUWE6s1iL
zMCyqrg54UTelvNYPpS1flEzRcUZ0D/N2TOg8u5ZTXh+q+KLubSctmmKYA2jMjKePGMnDBT2pjKe
7OrB6njwCkBSw1A9LlP+spi49tIpy7bpQ9EWOJeEjZ+P8slLB/00aiIFGmr5HgrzxyAo5GpnDkmc
Y37wuLF6ysXIH00bu/sREWzYj/EtAZ7Eoj7qvRtJUu4dDLKceu0dkGZ6TlXsHjquvzSP8mtp5qSn
2R94QwcNf/oa65C3r4t24wAh055Id/dly+Ve4mJqw99hsvzWmeM8kyuk7SqFnTNwkkwyFoVVtXIU
sD834RmwGmYD2Rpf3IY2OxYGuUQfsYxQ3evN3MzPlvaaXSfEJywseSkS46nMqK2bq/Scm1YfAG/Y
WGFjP/ii/sEVUcDpHsO6vkGpJb9uWtmt9NlRMFiCQrv0b9OId0MPC/WvAL2m3g+m3jOATTYLKZD2
PfX7F9VQF+M1DOWKvoDmAM7RVflnmWdwFAbzXVcKCWDB6jUklOaMrVZXt+6DpXffusa0YHtUPbmu
qju2ibjYZgqrG7nMNvwfflVMH7n5vYpJqVEE1R11Uw771Y5yXJYx5tHUhUdQimrimAOoI3O/2k3x
xUVzxmTbzV/X5PW8MOIM8VcW4vtUYa+ql/jNGhsaZy0jO7au2+0pLo2+W60HK7sosE2BjxBrEybo
Pt3GOPY/RraVkHBJkBtosIvKL2jwBSyj9rqAI6gtdnhQd/Dv2cOusZkSTh7hdUu8GDwjOR9aX9Iw
ZD2qaZkPwXXFjcVMF+RojYm4cfiXapCQW3Iwv2BiDPtK/THVxBGL2okJ3hsVEilb/6Z4HBpesV4T
fhDM7zTbQmZJxwG811bCAjVHwu5FWNMSWw0vvTC/a364fTjigHLc6Y9CxXgpClM/q959xuFBF+rc
7J0WG6BUwzoMmdqH3HK3nr6YsRietaiQqtpzmPL32gxkS7wcnZXTtMglUJMgrQ8SeooKTUwQu1k6
wpyahq9+C0zaEe9dN0IlnN0v41K9iX54Vam7S+oO+506RsVUnKLRzJ7qkUbelG0h+Qr/NapH8+I5
6HKxGh8kj9XKVsYjsy9V3wgOVleYjXVgusnJjWGZa8FRGj9C+VEaPJgsHt5Z5z3NRfPEVrsJptg+
eUZkPRiZmR2SmrWqSN4zaYtrgWrSytB84h5mA4whZmGhwSFfs7vASmMran97CZJXUh8q6mIg74hW
Lmv6iKfHaeHUzcJKPAsmWfM82ib7Qqf5GH4mK0alXNR36csEeEUBZnzIX7WQvG4JsAPO6dg/aYQc
kCEh3nBMV4yxl1024RVoNFRqbylKuOzmNpRaPGPr2adlQjPgmDGlgL3sGbw93VGF/pfMmQmvM2LA
+UUrLv3zbpvXZy8zrN0ANC9J/fjcuYz90ybIa8YjTey8AQHcsqjxzMjsSwoDtTL1dTGYiDZpxTQV
NglDyPzQWzzqYrkeOvysvel9wWP9uYdas+mSeDlAxLgtPihDwKA8nZgCMD5gD8+FGfc/0tqyAhhp
+2qG8gAnDUa31U0Pkw+QHmZ7uugvquJCieyJanEOlU4mfuWabWy2MJ6MDfUu09/kWX5NS3utMdzt
5jypd15U4hStEfW8BBjyks5AWyz32YXYqCNMHAsKrd+8o69ROWj3725tjedZyseEUymzlsJ+pBZ0
Z0/hH5kLUtcppXGCsUVr3ZR9DkWG41W+WGAMc7qi37zFe5lDHHg6MsW19uaTUJPDyRhLq9VWP5ch
5eiwZNFxJG6+BRsPjs3m3WC72/mUIkDS+xwtFVgjtQO1+zm7A3p7/ulb+jh7jY9RccG5WZkzhe02
JNxkwT08WDbUgkRiPE8fxiLe+qJbmDY8emb4zCu4V2H4RG9icxiz/jgOYdBOC3zgyCq3XL9ZkOv+
iTg0kyvpaTbVNeTsDNpjO50sChG0Bq/iesMvA4MwcLnS9ep9q+yHJZuT3bBUAZ4PZi42NRDxh9UA
NHU5XHb2zpsTI/Bzxb8qSUD38ce8tBOUyRU7krcMqjnVH7wSpmoh532f1A+0pf9hVLT3mnr6g1+I
Xip7MA5x+wLV5MV/XpZoemPgtZfKg0ncywfJCFFnoAk9hwOtDMMX4lUeYidYQJ5D1DE2iD5Zc+Dy
uammfWRa2wRhH79YSXTzGqPbWPZcb21JzpV0DVvYdCcSnxbjpPtK/eiOOcd0SAbeoIU9CZNW/9CP
a+Vf2ZwZri2bKlwOhXIRMsAY+9qNOPjPapMC8A+rvNtZqqFgBnNM6ioa2Zt2OhqQv7UWzeNYxR+M
/NQuSb5XkGKx2biPeSifG0tcSQC/DA0NBSh0NxlhY6Cwt94PRfTFn3/CZ4MgowW+jDDfWjknQGWS
0LF9VQa1xf1WshyRuht6u/7IIFNdVm8Te9ecbVE3kY0AhbkxdLsfuCIOrWliwm2GOojdyTrMXs65
JlZh4LrQkXpwucAvyQoYSAyc9rJrGOuPzutvVUlosimGM6xGUje9OkcJuHGLY5czz1hQ8upiqb7b
DwmoXMtyHoBXMzdg/rSdU7/axmX3fYg5PMU+Hsmc4UqoTnOILwlA3771QAvBhgJuXmIjd9+Sicbd
1n1sDP/CwWuHtEc79nvKT65s8iAKRWJS+OIx58TT89x37yajzSU2vlT9OF3zWnwxj11WsJK3N8tm
VNFldHsMRBzSTr34SQFvGbqgFWdpgPmJ4qcm3kdeMWJFrGBtRiP6wEh1mdGTDypTfkBX17eFXPRu
3QIL9z7LSwKO5iD9VcxQjBZsDtdbW8OjVEmQD9Ij5zC+ztaKIfUdc+eYeQNxT+WHvJPtlqYMf1c7
WJq6DLasLsizDJ3pADxNjB2iyvKURcMN8M24DxPYNUK8SmwfOzTxJqjC8hbGXcy8CCRuwrarIAeC
pXVbjhikpqx6pG3TZ0nRHD3y5SrC+ZLxnmylN+29CAXbLqfPSTN2lg5iTOfNFVG36oT2HWS2t4O2
AY/VICJpW+WxyzPus/ZIehg+vr8Q3vkWZvPXIcwz0PiOwZ6I0IeCxxUPilXuEpXeLdb+zOkqDg/r
Xbt13B5LEObpXZqGj30pP82Ot0EmMP/XQ4NuELNbua/GLt1oEzxmu8uydnhQ1jVuzYKa5vZztgjh
cV7PCelkMGLN6HFIUXa9MP/lwKPfO+b8R1xzX3NUs9PRP+QRZ2S7HodnRZEAJqljJXS4W1mmKUOY
sWrX/uJym7h5uM1Afu1cRQxBaaA1o/tiOhIn+kwn2ZCQbKrqMYB6QSJJ9o+YGRNcuwmbb08HfftY
2uhi3Pmvwl6lmxhje4/b1vYOXc5QYZxBcXL+cIKqzNNdWvGTucLIcPEsr2nYNQfVvA1LqSEzuRtW
3hSht7uZnX7zC/lGKXK912kPRzMPRhfRKB81KCT3068okh5/9Fp9aKYPm8TBvjMl1ktO5+tOanQR
P1E/Yi+3ggQYwW6omt+YiVZud5CXsx3kki17w2nErajDmFlk0xsx7MazmNXhgj4OPv2RidqVa16H
CMsiP+Hj6p3BInFOmXgBAZ2BGETlDes7x0vup3BF3WZZDQEr/aMExNxOkQu8nKmTzyZwZrnq0EF3
nIlPFdvFd93culZjWY7lhNPJxGZ5Yi/m8zkNrrOsqADJrg6aPArza+lXz/YguqvAeR62/AJOVGUk
cmwOn2sxEsQy71gNXE5suwiq6br6hA7abCo6TyRPr5OR+IfB/p16VIKbP2nfiAJzMORJ1hg3VQEF
MMGCwEMAL1cmaM6NZXuNmxUYa/1O5jBZB59fLDNEPlDux+AMh6RQ1pNlDLRBSPyaY4QwbDMWZrJP
YzEjuQP6egv+OccCQ0WHmUDCZnxrRhy545JFapLfCiuZHnPxPPsPUP7FV9YJfu9UzbSaRbRgLATS
fE+ASMVNlSXVtHN6/OymptSd97XO0GKpW+K05PMgw3e2bPLUfu/H7/jn8YCYBEb1PDxzFRWHsU8C
twuvudGyOYV4nfYMmroaNjT1NN7KHms4322yNvnqAkA2+uKNSpzHHp14X07hvmSZ2cWM87aR6neJ
Tm+8Bc0rzqgnHWo6tnPs3UX+opV3G5vyW+96dImSRcukwLGSrTH/hi2xUIyjNI7Yvs41A3w7CGsM
V0UIEd1tf3ZpznQanALZBdlJyYMhRkldiBHNGVvI2mfYDS1truy97Im0OBQ2bkW1ngycLievRa63
KuZdFzYua2qQN0x52Ar52zpcbkuBXdN0AKj2VsOFbfLc0/Ko3WI5FXHIZlVIxOWBZ+qI4XDbu9WP
kQX/vHhk8Aw/AT2OvOuI8ivsygxtO3zEjVJtJjPWR1SDrqWgKG7K45+pbYWeoXyPjX16siq8L37/
aHbcE/ZSDpDtJaO1sNjjvPpRUEl0yARo37agq8Lh5bZb5CbBQR1unQE1P1YUb8Wp+0CjO3z9rkH8
q7GGeTUCS8wtqH3nVqb1qXJ96I8jSPpEGreuKX6FKTB2TtKz+Y0GJqZzy4yX9kUOery0btufjNw6
ttXI/r5Y1JZn2y6x8wVvluccc4wxGgEXpnRQydEKJCDAUaXyIe5HTIzoaCypHOBKbHlcdpt85rIs
egK1HY1ERc/OZWFupuf0pV5L2+0ufBPdp7UCdO5+4DzXIM2Szg26hAlo7LBZ0bUElOY2eCdWzx/p
+lPi5MPOTK1fiy6yXWSvVuW1pFmjUzVaTSej7iX4+PgBf5vaY+CGHNOa7ZfcF/k+NyyIrSbXy32g
NmIgjKATns2GeiqapFlB+mSf5018klAg7iEGnFHV1mgQ5+b43UleXctamMiHLzaBjP3d4rmCefKw
E0fpzeCBHYEmv5otWQke6YyQe58Wa2UL6DBrsIM77Ib0jLjS11/u1Y6j7q1jbHbYJ6ZHV1lkxEIE
8E23YnFbuP8LMPnT/ccJV+Zew38GWfo6tQTQmeE4QbFWsv/p/l7WfDo57xfE7mZ/r5M0BJVM5hia
wTgu07K10fQwIywhOBg5PA9Q2g6STYBOcXY0Hp1A/nprFryrSsfJVlk+kvgadI9KIfee0Tw6GAL2
lZn8rL3qOE3cHMqQ8A3jhASm7mi89/8YOwgDFDNtlKVIMSYIk6Qwl4wLsSuKF3q6oGn0q6m0Wn23
oI8/K7MADuiBjt+MdKovsIF2UUgJBU4MxjTul8WExFhQn2ltKUZzDq6sjkNcFLtuMb5bKBCMV8rn
3gplMA2lu+O2vYGGThmLiu8lBJgz8yI+NFN1ShoGxHHVBU7EHsYXi0XnSsbGS3qBEi+ZScwHHsEa
oeKsvn5osvjMDTcfFo9GpilLPlSJ5dUyH1SfXSaNrj1E8zlNrP0sQUC6eE4ivrTD8PjYevHb4n6C
Hh1xdWAZprnvYEsykbUjT5klfkfG6LPMrmQDGqG2Tp7yNnteigbWOAD8HWg9nM/hnGb9DvtgtXEk
tm1aZt9tYdmHhoec79KMmaK7n8Ms9M6EOAJRurCAbMvaokmtdK5Yqx+5EKuFsWy2seaS6CMgkqKv
PznifvVmi5xr4d5YAGFPmoM+VzlTfq9KnX3TNy9Yp6ddUrgvPscByYmkmHqaojzitiWqptb5BeW5
we7E3WdwtHkluPS+xA4gssr4UN0sOPvCKB/zz7tz+J7Bun+mEVEPTuo/c3Bg86Q/ZbaGA/oFPCpU
CTD+0Zm6d2qLHnBrl5gy+2absheOoiXBmFfOlMBPzrksQQzylmE73ZuSO2FgiWa8ZQWGj5RZS9nu
Wzt/vd9VVogaMgkAw7UZX6CnP9n8v3f3y/Luer5/WMjH0+DxGM3EIHrj2W3ImaCIm2dY39BFPP2e
k87bs+n4Oq0tFSw90V7LODwbZOescKCZpius8xDiu9Pmlcc2xuT1p20r3CvNeqWYoZleHB3FULDR
xmc1rauD/nYvQDWaiP8FTVD9PX13p2FNYfMoYQcHTRV+lLZxC1WaHG2eSQoQQU4+YW/dq1fzFWtV
j9EvHzTKLoXySa8PA+hJFfuR+KyTCgOC13p1p86fIb87XquPI+coqG0zFcOfiZRiL6Pw0BDuq7Rd
nIh1wX/kdTfDYdn4YR/4xzs2rR3mPxDIWfeB1t3DiPcbMLJ5JFCQwyTTQKxOImcbjetDTmSvgzXs
YOnnXfYwWHLYdtS47tHEXkZwr1t/zOFsNnsXs8/GrztuN6fCe+VmnFH/IQ713xD41njTf0kX+SYo
ZqI3NqqcRe7lL62NkT8NHMznFod6+muhqS5IJXyZUjFM0rGk72Dk+hWedKhfrgUSClMzrT59ZLzD
v/5Z+KZ/+mEcuIhSgD7kKCLk+sP+A2Evj0etpNlVR7j5CEaSdh1SnViOMvMm6uaVEwmQFuqGDNxX
SEGwg63eLoPO8hZ8y1X0XlWvGbfW1U2y8ro6oZGaX2rSrw8KpawcIS44OkZ9msPdFHtl4IrYeHTY
TqYgVwOmdfa5z4s+IFjQXUPHxUTZM+m0qJ3a9l6qz17JxmnKikNiOdlL3wsHY9xDHYbJbyb3P8zR
9I6WqGN8uViNWHIGwg3MY82C1HIP5fpNyz2RAOp5ssR8NuqEp/s0ylOeMTWQFXt7R7L/iXKWzchp
vQ1VFXsuR+MbNcDSbk7VqqJMjfEgZoaFRTxDf63N5Ovis7VUebnDOkJCJY5OqfLG0+D0p5C6tUcn
qT9EOxXXKDaqS2JzsKF68MUgCUrxEa1uGCWth9LjOq/bhMeknLvdaK8r5uLZj+Y6Xyzn8OqnRvSO
iJJHzMw5ddt7T6YPk+uiwnRMJbDc2oc8DzG0Val3MmW1MNXO/YPgUbpD+OkPmB+sfWWYH7lcihdD
ei8w+pdbhRi9ErdpZUrq8YnnUnfAnrVq0e0Pypajy4zb92y79HxaIjeuKId/sFQQsIdmvs1SRMTJ
KiioDO1D4k7z1S15CFLkQOdKiVOzcOSjOTXVjznOoo33zCpRfmI0SEDUx0emlvLTx/RI9Un9noRz
djWYUuJqo9LIDbNr7Cws9EiLVSHEF2GQc8qX9BuxkyM4Q5gpztjjEHSWr4VftVsoYL/tWogDLSHd
lTyKxj+dte++23+31lK5dkQKm3Ru3hxa8E5OWDwN63+lapwQO9ZPSy6omy2oGfRqGspCD/4g1wsd
LR7swq05DwTyIlfMwf07799D5QWKkS7jP/+i6RouxHmtj6FClcB+lkGQqdnik2Uj+C/YkkrI9RE2
ulMs/fmlm9v2CNkb+FOH5OOBasE/UDKIjj2XltTIXfDM5q9Q6ptbBbE0MGnm4a5ES13YSeECyUq6
+MbytZsueIeKJ7MA2lTTv8VIXl99f/I3ucI8FvfqpKym3QsQyY0RC1b2rqNrCRWDtFe5EbSJvrDf
xFUdPgI2zrfDEOL7jYWzB7VNHIoX9hFyPmnzKfNuZlum7MTpT5OIhS/4z+ka8/z0FDodA++Q1N5Y
iq1Vp/VjJn830Ti9eThppNVHlGuj0uHMlJckNfd5SPAl83qL5RCHr6tStEDt/vCgSR09MTrXMBpe
OyOqb/OomGNa8z6p7Wnf1y2xxQEKCYWRecBr1gL0pA9WIuQYeCqIEi27cFYbRh2g1Ur7IVXmdLar
apdn1XBJ7fauMfWcEQtqX6rY2fbzNF1cKH8Bw2kgZG69kpWXH0i8FInSJXEwdXX0ci8JZIQs868f
zhaQ278sFK5UjuPBQHVMYrF/WSiy1hKhovbyiKMAGjp5Qscq07MpivQqJxFyQMl+tVzHJGZyLANe
UuF/nwFbUJ15FbCkrYaDUlkSImHW8hs18d/8iGJNwv4DTZaya35EXzmkeB3PFn9dy7xWIfLhgTrO
VmrDBySoMXkM8PB6iYuZE9wfiiL9FfIop+egASIt2J1K23ga0ymwzOe8RHqPkQ+3VLzDBmln96Yw
qyWVBwRnsi2EbuZVaIb1pmNDj9RZiX+zClp/wczyW3im7fm+ohTAB8T7FyZubWClN/VcYRsrm5sT
yScCeBvF4SOQlixvXXGuq/Ea8QxEw/pbdZhC+dvz9Jnwt9dvTpskcP4/GSfhmqsaA79uQSbsX18S
/1Thvf6kjjA9X1iu7f/T600M0QirsMUJD1tuK6DnBV1tqqPwpqCMGhIy3fRzjtrnpvfaj179nDWj
eFd1dNeWBDu8sLgokHDBHI7GoSr8r2XjXgoaB68eJu5dm7HU0wwMLSQRYjOHBQeWspZncOsYGxmA
burCtQ/j1IrALwp4onr8Gqr517g8Gtqbn+s6wgOdO1B7fEVaFqu/2SPvZC7GCJT9BDXp2JpM8u4v
zf8P5P+bQD7ZSZ9W8/+Zjv2Y5Z9xVXz+Ix77b9/0t0C+7/wHm0C47MLmuM0KxF0+/er6//2/gBTa
/8FUWrnSFcxB7p3x/yeQ765/4lJav1KaCYFz1/yNj20T47ckoRnFP7R+7/9Tb724Z/v/8THDF2zX
F9TX82Owb/b+8iRsGVuXM2vW2UjcS47hjZWa4ph1RkGb4fvULpggFmwm2SyCwXjNPAaf1UA5X8wk
h7TgdKFWARqV4aBar9zXhvXaTB3n5IeGAZpm6IBynMs2au3dIE7xVCYI74falNnWHomCT23/Y27g
qy0dxa4FoGbYngGh7aMf+/DvkeLOi134Z7o3xyCNOUcIInFnFMj3mia+bdv5AGVNMoEj2dLz/bO/
fzCc7SyQcLTJWuL6BrcIf1PQ94c5f/0UWcE9Z8WqjRjZOyoK/Q8aN8f9Q9TVAgmb4qlMouLc/5Oi
l3ybLx3L+//9y/c/uH9I1u+4f/b3/4EuKTnxZbmz5ggzWfubKCl1PF6BYxdvA7IvH7AcFZcWq+pR
pvTFayHOfmeI85+f9VVQZC7ksAW7amS57IORGNNlyS9e4dPg7PvG89Ak7r4Kr463WMHYKZKddlRe
/v4htUBvKoVXQWdhCvyGLupg9GO6uPCjXhgwXqlNXnbdQ6FQ+uH3pKizVUL6ungSk/dT1cAKRlij
uITyj3yhOgmu6XcP0Wcdwj6HU9qyEVI4dDHvUllRkiyI3MDzjG+DF9MQOfK0aoxsyyAAQ7li4OUx
bZmw6AfO3Ihb1JN5nSdS+5usD9fDOtFaTr5HxNrsZGDvc0UXMXAcrPhq6N92aZU3LL2M1BcIfx2M
X9e5tKk9gKcd2AAJvGPYh5NZreQUU9ywB44oUT2CrqxsspKSjcwIDCXJx1cNMmnOfH1V892H0lGe
Zsj4JsaWq7Nf8v1EUIAjtX3skEUfnNhvNzGnjYM9RWTzsFYyumsnfXAa4zA7tNR7ZAU2opiupRs6
V1uxiZ9mSEhzJa8Im4o5//J+/zO/nnj14MIVoRjZsPIXiIp7J9EaB4tf/aY9bd+s9acmWvY+GkLv
2yTe3/+MsL19U0nxiJ/FDWJzgfyXsjo5PQOXrFyu6On6OilcmpPMD74wfroLJOtF43ac4LQfpB5u
ami557u1qClNbXffqe6/fG1q0aIzhh/RssVWVlwM4ZtHbbDpLaP+TAVQf+74xxGR1k/vX/z7hzIm
bkOkjamKApKzypMWSZ0DwdXL36mcGRwJbGruKulFemMk4a5pnxcZvc0JLSpcGwLIIq3BgFDlzM3S
2OopB1djr7IXJxVjBRs82Gs4fZDYNfwePL1oEgHjkvMrtO+nLAYxRDSI4Z9XfL8DSCehmUH6hDN6
gWxQcfo6//lp7ToB7FTO8mGNvv4zx3Nwdpg7n8X6Yco/Hck7560qVYl0CdcBHkGLLaDL8vl4/5Lf
MqNmDD/uWttqdzwSEMIMOOCcDmO6m7H5mVUEWKNZUdjUl7ZnlHAGt2p1Ro8jIQYYHOn6QSewke+f
3b82eyP5kFweOstAgA5pwFtQb4teJXBq/WXnoOsBO/I/7dbP911U9+f7j7QwHreS1tr9+UoONFhC
2DW24/rCAgQNEhu2CtbZJhASpZVlrN355KY2Mxc2DgNOOGZPqMCOcAq7d7g9PIj6zD6Ipluz4TgU
7u+1cp1Zmuc+tYujTaTCBKyflPjeBz/eY13FAJP2bzDNeBp7UN5EVX5RIS86cwWKqw1SH2ZoTVtD
M6RmqeRt7G0MkNRWMmqxmR51C5v28op6HbPBMohcj/4pkVtrKOVxNU/decCqmFgq7p/eccSYvP8G
K6aeZmN7iVFtOMnHhzu59n4B6HtP7XopAEl/6c2h3ocrriJZqe9KJixX4ALKM0gPFq+c6ARW9m5T
uOQ5yGNPZ4OT39mBwA8cg9aeqLf1WYzip3BdcyeRFff20j2jVIesRJ1NtH+ju2+y+0VMrDtTcKtz
aiBYRV1EDO7UEmVkO1uxvY099Tvx0nZ3/5s5gJgAK2r159/OVE6B1KqRhikEG/oW8ICL5IgndN/q
U1Nq7z/ZO7OmuJV2S/8ifZEaU7qteaCKAgM2vlGAMZpnpaZffx7Juze7d5w43X3fF1ZIVRhqkFKZ
77vWs45R1iNDZDjcusS5bbTJ+m6kj301dMd/vfflsIvQLoC5DS5jE6KymT8G/DNrg1bSYTlaNtr8
cdiDc5ca43ufE/AM88I8WZ2Zb21yslbFXM03sgjMJSTTVEynJplPUHw20DAnemkG+Yd+NTv45ur6
dMUyXhzIJ9o1BENTtarversAJEgI50o5aA6UF+uwfBAeRo6lTjOBNgJkhal2OAmxQygeEfLILACD
1zfRMkComV/jYZpdlSi+DvCCN3ib+cDnDf0YBrACGgaFuzSEWuiQ4nikpLdquThOWTzh1ov8Q+pw
LyhrVP3o/0/ODMb72iyPNZN6EEGNdmoe7JaN+ffeckiYEx2hCJFqEIBVDgvgEpxmh+XqD9AK0+Cd
B4Jl43q2N/dd51Ty9i4OWBGWQs9XzuD3p2XT6mSGY2H5MwZlE0N62IarPKcw1BjdPd2laQsp4efy
dxcK8tfL+DqcfKHtc8rMjg2JWMJ981s0pkkJLLarcGLQTvne2KRjslATp2XTaKm1aTI+kUIEsCgk
GCejtT8z5l/bIdRCvAraBj3XcDDyJ813YADn85kZznV+o+NaWq5Nr4FevZrLSPTbIqip8zVIzZyg
aVySHeHNRh+8Uqmn1RNsI5eUj0YaDMyVmZwVYXV7Fmc5UntgNPiz+F3LrjUfL898Pa1nh0Yp8/j1
3PKjyw/EvlUeZffTnJnRcgbVUJihSsaRO38o8Yx3+zr8s2c6CcJyhvYKzMp2eazA2s+INf+X0kZU
eY6rYm/l0oZRB3LFyMHWxSlQ805Od7byjl2pAb2R2QhtP/8dZd1fiO4KPw3yAu9hnJF+X7DxPyD2
aI5VXHaXp79+5r97jHI8OhgtAN43/66vTZZLTO1Vt/l66F//f3li6ZQve2qoZjM4Drvl0ivLDIXE
sosDEcihOxjzhB2PysCArkh9rAhDPeC2Zlj8+xb6dbjsdZNFRXd5ejlebrNfh5kJqKObxhPlbPxS
uhi2yy3HmG8+dTcCNV2O+/k6gpW2+YN1xwr5F9Edbl0jOLmUe+gqypbYSe6WzYDTfDNyR17j/aN7
r2OI8g1kEVB8ueePo+rg3RR+cwCf4e9HpLKqOlijz4Vfzukmy+6AHJiG+hx5+e+n/vFTkYp7sR0y
7pXLT+VbJYryOElGn+0CHGxm6OOyt2zAwCMyXXbLxJnq87LLqoWA9GV3mi8UPXSK7LDsjubA5fr1
WwzwQutSDl16pgyXbIqKtcDqD9bwzy//5yNfv9KP6Ncvv3F5bGgM96jkenn4Xz8VjqGLQmv+D392
l7/+54UsP7ocR5Xkp5bjP3/x61eJmP6m4TltfpYSX+e/fv/Xq/jzsr+e/vrt/xePFRna6krU3Y6F
EF31cWxYj859LcAJGDdKYMqiH5+IsidPMeqNzaBXVysW06bt6Wt3U/4SRy6mcq98SeAIMJmdADLU
wtrrvrw1SMl/sBT+ZIr+1sqwQghpxJtq0pBcG/w4/m8EuAY+36gJn+k8i42KE//kgJ+2QjV7FzCC
Nw1pi2mEcgTqzJNZRNxpXMrYE3cUtJDdE87TfqMq8d0pgIS39ItlJxH5kT8ZRvUKZRrE3fltWrPs
Cos2ggpufI7ctf2YbCvmp2ta7TXXQks/qckR7gB/3ONS+w1ZKOLy7f11KLpXWkfk+Tk/3LhFM1rG
5CfIDidpvRsH/SeghApceVcglzUqmqCTo5lHqRyyXSeKak1yIokyp0tonYuiVQx90Wvotvk1DD/6
8T31IMuYOTrEGNpBkIff204AATDDo1WxIM2L4RSYUD3b8h6deMtXVcEXD9SH44NgFZ69N3wqErGT
74KalZuq2+9QoT5sbYMAjQIG4LNNOEvMVTI+Jti1THggNZ3vpswADaTONkxNGjPpg0dp4qXL3oXq
MKZWOnaL9C2rmevSbdiYkbhVoxzpgmLjZ68GAZ2z4rBUiczq5+S5AneP1xyLBGWywGV5jE1Mfayy
90NNnl7mIOwMZLomPhswqtu+ianB01wHL83gxecEOcSawkm7KVk+bnO922sw6jCC2lvQUil1+RBq
i+m+xZzpp5g79dqyumknwuhpGvRnX87Zm4YG+IYJaMY0LbcdtMWtD1kQqGBYDuahD/RvLkjdvZkW
xxB73WNkud/cMsUDAKYtDpKE8wkVJ8TftsL2Nhnals55ufH5yPeR4+0xkyE4zdRdHsX+h9Y1d/yr
aHUARWh6Is3CiAGusXQg5iHDJFalBvj1Ji7iaQ/R8WRP4t6LaojVQUsSEJ5xQWvn3hs1Uhu1lHR5
azU0nK863f61VTr7rsJpPMu7rR7zFm0JczcYskU839+MmIZ4YFWnpm3fjXmS5Qo5HPvyu2YBSpSI
glKzrOmaugimAos5UWtf3NkLmHZhhUw3oY1vdIgy0JfmazMexQ6Jlb/P7eRHZdrviNsesYiKH2VT
fC8ZotZjh+zVrZQgS2iq90AKu4sQl6ixxrVE54/qjOYZjBNuBwRv+jVkk3xjOQpUWqI/OIggb2P+
KaaIBlRDxqcB1HwIGfue5B0+/+SxhiRSBYNFAUv7QNzxkkc+0JIQFB0wS3jOKDlQ9+2TFFvGmJCe
Rmf4ww9Te+Nb3jdbVs2BzJG4sfaWBbq+ciocbQqFLYARMPoWCMrcPk1UtZjm0ffTSrTUnX/XpIhV
8En8ZpIboyk3SU9gcEI/2mzbFAw0tKt11ninzA3hkNM2rXwd91iQoKkX3AO8YdOEJE6aBSOfrJiE
ttR9jDKvCYL1v5MqgqzYiZO1nR7CXnwrpeaf0jbZhdL2tm1lnRMhqwdtsACt632yk0nzgfENqRVj
FFEHGUzrljWuRfMpaptrHve3oDOdnXIADLlPvULFjy6/pQcqPiLHAJkxg3r66G3q07Xlhth4jAD+
AOfXLve6i2/UL2Ztk0Mqxpz2KB+08dJ16WdJLB2gjFoeYMPhSOH0Ld8oU/CeOow7lp68euCcJqd4
wpeT4xpPPlQBrb2YwhRmFlyQ0DKzb5nj7khA3Li6rm6pvJshafumSB9J1sg3gYWNpkfPv6WlWey8
0dzQ2mu3oY6yOxreVND/xJNCk75/boP0RP0q5QIhRDvqnkH7Jojgk+3QhOdRG+5zA8R9vmtThppI
xievAz5aIXEqJP2XQXz2YSk2vd59ukjJk7ATFOUkIJWJ0y8qkac25XTV5w+IRnqyS4M5IcNrSde1
/K0GwmytMDJvSjOnZcH8aEN29nvZb920QAekun2fKGjzVU3Xj6Wny60Klb2H9RXa5Nb06GegGKhI
hNM/4GIBvol+WFYFV6+wtBXC43fVkCwKzIbrAi19BJdig/puY/zsJAp4v0wkjOc1LaQ1mBXrGjTR
nKOLGA6uMSrjtdOSLuplTrKetPDVstGS+tcBl9AmhEC1t3z1apnJqWA1vKt7+6wcx7nqeXipRYH+
xQMrQ2A9/BG+tjhrB5Zoc04P5WG0u+UDgb8H7sIo51prF8vI3Brx9J2A9XJVxa2z7SCBbEImjase
gfoq6snkiQp71VBjN8PhzTLI0o75RpomfUHiOTBnNH4bxS2wKUNZxdhvBmtkKHxxEuPcvJUhrvVJ
e2u9qDoNvkLLMaHEZrl6Rf1gMC0gT6PTL1aoI78o77Ncv7kTLrnci6tdh68dDgFk2TbQj6PFYByS
ras687mtAFWpkPsyBYRHSzOfpc8AmUSleCgDuCY0ojE8BRqpEPq0xaIH+B/tAKwwAgwLq4MIgFU/
9MR+aptbUnMgo/mEmO4ikd2GgiCymK8sk7MNbGR0sFI8FVKetZwsoqKADmbV6c6P1x4a3Xtmfu06
kPK5xEwAUOAmowqKZme9z0HjelmDPIsicEqjsR3w0wxhjF8Ud9jK19EHE2D4Sw+HJzXxOWpxVSH2
RAnGfWxOKW+yjVcxg+2MR93G3xjE10mSWqkhoBWhVNuyQcWnx+HG6vL3tOiLnY1/iNiibkXxt5sT
4d/8uIsoojIFNL3mXow4o4cSuIMp9zGxHIFdBL+hxlPFh4fhfa81nFRYWFa6FY2UhMubiE59Xux7
YPgnI0b83glBuIdh7krVP7LK5UbNVVfruCMsG+nMGHKxWwGEXX18YrH3rSDf9A43wbbHi5Mh52I0
9y7hvAxBiWKz6twkAOd1N5kuo1k+6JHQzxqq8TLX8F9DWNXrEo+qhBsAXK4ErV5Ta3Zp9QckrE9B
SUg1lCRK4mHlJ8xuJStF7Qe6FZI7ZilRQvNyXSTujmpTfqMxKe+xWw+QSn8yHCHOZTK/K1tSeFI1
6NeuTkDEi5PncQeP9ACDfJcDW0gjOjD4O0ZEG5hAHktrHG7SJLlJaHq9oQYeoT0s8bXPagXLieOd
rg4GoUF0jovz2CSfEosjSBS6CELlvxA9fkQac61UKm2HJIyqcSqG+x6rUNI/5UwJ90ZROlsnVccS
Hfi6IJnvgCXNZUD0xEPfDndhUhn3k2sfHYvabtp7JOew1rW7BBSnz73Pbq6JFdasvYhtLzAlo/fA
/K6JJlq0+3Fk1cder+O9CeuHFv2schiQNZkoIIzI2dEmRtivvysHg9mUzhYvA++xjeY/JrSciVYI
KPoS5/ou4/7KNNI/2Fn5aDrfpKfrTz7SjD7ogWu66P/NZGNX1WvTUThXrfFiGUzu4XE/ZIH9vTSb
DQW8B911MtZ9MKIGnTihofH8jSimx8LQwKAAPFsJPvEx1KC6+IEgJEEd0uHcqUStbAlz1xoesXiL
tVb0qPiITlAh+InMuLU0OtetGH7ZOaYb4rmQFise0nzoSqKeXlw5rwt8Y9ubczy6j7am1/CgBXTm
9HKCToLyazXSF4vgMCvS03P8pqu+TZ9GmL9rki8/zFxCpc+kw3rMbTB5aGJVVAZlu99GmLW7yvaH
TZuoUzR6h6J27E0tKfkmYVEesNun61gSZJd68ZZVDoJAFe/oLV5Sh7+cFjaxMWD/wh6FmOKmNVjJ
toymmFRaHYd6pH4qxv61iQd0HybOa93GUDlbd+sXaHT0Wr3BTnhKFOjLiqp6hTfS1etw7WMNbZDl
muPwNuYZ787wvneQtnBh4b4tKwdNbMlyLRxRfqoec511li4eYVpMlPQpACH7OSa1Nr9LYxXY8b1f
7mW3iFO7EyjsKHqHleGsuhozgm289HH/WU/clezB3jlBN5uwrjD/+AKd8sh3xrLNIjsnq8dd7xXP
bsX9Y0S2kEwE38rut8qGZwPdHSiQPdP6Nx8v4zHwmCznnvMomvwSasNTEs/kLA2is60IUcONn09g
FgHs2i4XZDFAXu3M4VJAMy58H6m9fDMmP1uVfeBtEWHOabk0moMMaRB1Mv1OCYiTjlMN5xbsLcBN
uCMIsDDhPovE53NCQMxXBnAqHe9Zu1AJsjUgvNuWUdijXCNa9TLlZnFllQJJCJY7sIFVCfoBaLS1
G8P2F33bz1BN81MUHgMgt8iFnhklPiqaZ7syM/d6B9NIFKEBiJpR20dfzv05uOu0jptoABeYzjpY
KFoLnk0Kk1a9OIHodqTCBO4jV09vEwds9T7Sb8LQsjT6EFM4rWRmvxLt3uB+WEOEkBsvepfgfY4d
52QjNSLQaVevok7OXCmwtTrFxKYuPsOpIjgPw0oYje963hprbHlHTAe8ANHlBz1Ew1Pjuai0Hwja
oZFLeWWO8N1szW+10d3MXHvAIAdsk28piwNKqVn/y/SmfdVyf2IhD8ZrWEcRiCCMXMgcPfCaiUsd
p8V4qYWskMPg5hmFvg+zkHlfiG9RpUrfdh6m+Ki1qDAzqo04NobcpVLqjUgbmb2rIecD8blF4n/b
9IWNwwoa8yockfOj9FKryLX0u9najPclYdTu30yIyO4sc5xmc1VJeFPaxy+j/hYa+muAX3jVEvUC
74i7c2uB1NQb8m/mCEwaJYNzwZRjn7GTc8tUGHIsY6Ldf6b6lGDh8dJD2ojqSiLI2lLqORpt/1L3
p9R1uA8bxjvMtXqVqE7tNJbx7PWPYyl3eivEtkuST6+mP61VcL5lHuwaMwQyJlPmmmY/8o7IUMpa
nUriKDcp+r+dsh+HQntW/acXUvV29OfertQaJ9ZPzX6W0uEuZ2KatwpCh1JWi/SJcJkzAsiAv1+n
cbSm+XUkw+ZqlwIAdxHodzlAeamYqVYxZj0DLu+A93WNkR+XVCvXmdvcQJdnqyqxGB7imxeWm0CJ
dz0AZzryEtalzsjHaw5NF2M9PXOd6WjtzSpO5u4+bTXdx17uOLylQeAsVTWAO6HvYs0w1kFgM/12
KnNVureoFRHirHSjvKDc6pP3nDT1Z5sVn7OmxM6i+y4vMN49c0dgyltFL2HvuRuDQOQkSpmdaz8w
B3nYbe0R6tQvK81uGJvsYzXVWHmZd3aTSdROZV4wqD6DW6VLDOpug0tmpb9kvloPLAUYjKd8o7fh
L60jyq5KDgOr+3WblU/cNC9mOQEj4PSEZzx/T7Phd913OPudlA+wq0jOmwLOFhGiApURXr4QLJ6A
R9zrr0WcejsP+YvpHOHtxevQBFRHAXrlWpfERmKQ+jQHg/BGPQ6fRZ/cJM53A5lF1fRPzhg/Yd57
HIboIYjGY9SW17bJdkDB7cR4LXgLfhesZfWrDFls9NqNIFROL+1uiEr0NpPczQvTifwALlwmtIF+
bybBm+Gbz7C69ZU5qb2Kq884lGivWSV0WevubO3Z9cZDaYtLBz95VUczhMjn7dqV89OaCA7j2zJ9
GA5MB0PrmztNT5U1xAf9laaCmTJBZFW6lnGX7ch7JV/MyokosOtNOxFAJ+qfk5Q/nQxkKB+x0LNP
iDs/TaXe8/y9h02wymlwgON/po30UMHWypz80+DFplP5CXjtW2oXTzkU6jUVSwTRuXz3OJ/3TaJe
cybY+MwYkuJqTFZmW7ylcU08mfyWQ31xrZRCwXC0xnyTGuU3247PdSO+SyCGvcx24UCruHD9B9DW
VJa7+jNxE6hILz3eFKPR7sI2PiqR/ioFXaVaaudUAwg4dSiSg5DkSmIt13bjlRtDr75r0a2cotek
bUDfXc2mRspUljofj3spwNQUKrz3dQQLmnmRnf1p65igA2suVhnmtevIIKOHRhWJmTZ26FZGJ7/9
blrNIQx+1AR/H7N2fNAAn6WSAKc0epz+8ib8f0Hf/1HQR5XzfxT0kTRa5P+7nG/5L3/J+XTd+Y/l
ONhMHIKmIFX9Q85nWP+xHdt2pNAdhr9Z6fqXnM9y/mM4PIcA0DCkjT/lbzmfpf+HYo8lpekShGI5
wvt/ydfRvTkw6J9yPmFbJi8Bt4kwWIMKQ/D8P0wnSQOlu1dedMv9n+4cKbLkMDjphMOqHw/w7oFj
AH82K/9Eobqlfp88u6TDBiLEqx8xI/Tmtv7XZonC8mPzbnBsfUaf3Raf0B+zEO3Wtiqob0mbtemf
9Kl2vk0O2gUgq0GPkk0hVbyastjYtAX6ka6ujo6uF9s2hA4Zp46zd4YJh2AQIjdKup7ld5YclNmd
fdP6FZMlcKtUSgvE9F7IPEcOQdYD8pCb421qaIY3VVURYQfZ0WfKqA/kPhhNdrEVYFSGlPfIwQHo
T9oZOp2D3KHPd5XuUixbeknYWfM/vS01d9scY3ghQGa2ZjnUUvJyb6f2NYGIREeFeKKuobg6+L9E
aBK/mLrjtiiLBM67QzsTEx6VnoisCl/tcp2CUjlvvG4waRQTahHU54pV1aa2mKkFvBstPtmzasCc
N4uxdDlc9vQ8fxoS6qH+rKjIAzAJrQSeWAXBOZkasF0Kt0OOtfer4eVRwDrMzto2camMLW9O8NdW
GuudbUeyyJaywFNvxndxKNIzOBS1GQsXW1SdyJMLyHrDDPyeletG16xdMisodA1dqAgMXDUUdMl8
FB38lg7LQz9zSGe1UIT1IfDdhlL5nHmit9QMbOUgdO5lfQY9ZOD4wp6P4XBnZIHcC9npR9P750f/
r2/i69sposTaarX6NK18L5jJH2jkIqaaw9HrWRGybNAk1UCb7N9CFmhmVN+cAgcBnMLVf1rydZa9
r82gATU30sLfW9iYTP78adksb+hfh/R6CCeek4tqAgvQpaCiWC9xbn92p8G49Snr7Ug3Xq2597B4
epe9r8MlHWSSNfRvJKTLN809gwTz+dv/2iwnw3I4jQP9DpuS03JFLhejnIA0rMJZf7Q8uJwdqBN+
mBkFyKW9unx0X5uvx8yQ/JskPi1ZgUtqYLroI8xZGrFksizPpFPv48Oaw2LmBMHk780wiwWW6zxb
5AbNnPVkyzDa4iCh9U6kPF/+3IX/x3Ga7JyxfbAaRK9bd+kM08pnSZy+BQmpj21XoPTSXEBpCVGA
pqtPJ3veLIfLxvDQVFlBiUPGfo0RbVCw35fEGB0Qs8HLHmhsUItDtLNokF00jAib8pGkh6E9k0T9
3S2oMxUGIbMRYVKuaT6NoLx2/SL1W16UtSUkIYVkzcW2PKDPI+GyMf/eWw69hiWQV4s9VoL8NM7/
wcBLvmdBf+EGAb4g149JGxRnhzAI6kFasNXMYjphpp1OQtNGghT6aDdZw48oq71TpIXhyZqe+WQT
ndkCSgMQHd2J4AVF4HTFqB3aNJ3aAN+/9eTGhOMsL7Gah6xwRqoOkHPB9NL/X57oojirfkjhVcex
rxz9qvfx0zi2E1c0pvVkemi8ChhIb5Vb1TXXeBre2xqttKnB+xLdXRTAjZ3vdGvD8D8iiLNHKoT6
rsJPaPg1DAkRQYxTL8KqDp7bm/PE7S0rdcSHffbg7ZRXpyeIa3e4NaBRVPxEFbWU64uJTNLYowie
XkpX5nt3GF4HrKX6kLwGVuEdzQHyc5O5sAqBr0LS4VQYhnuzpi+qK/Hqj0ywCj1jmanUNTKKYIc5
L0FsqmgEdVGzD3h3TI5LawviEKsruqckzGEQTRlDRBfdWThOUJpldpBdVGGvKTpMZ9aeaH+t6Di2
xkWvhm9uCDoTUBR61Ux6mBdhxYyK+xvUgAPQ0vMUk0aHnT5e1SBkzl4yvgw1zdkx1igZhvlHYrL8
HVz1S0MRRcQQyRImtiaaNqDKq+7BdzXSN73uOWJ5vyfo4h6XXnsMwOHsoiFnFZ6OEKY06vpmbJ5l
Y2fHHBvXKkaMnpLyTH0IkIyf7FkMk29lWICdMZRotWciYKvQJQxNtW8ULVkADu0WcxxBXP19EaCb
ta2qXZsWesI68mn1T4B0iCPbKPBf6zR2gUYoGK21ZZo701Tm2s2S36NOVkTgjU+KAkxaO/1TapnG
djI1RAomWREFLkoxgtoCjLXxdINKLakGu6rkl45NemsnvMV88cPZyBPtOowwvszgIxxTorFSjShi
n7Cb3M+eh7IdgNDgGUUu8bNYLJGTRsAA9rPQaYPbmJZns3XFbqLPo2m1dlWIylg40RVVWUdClJ0M
39CkNzvbUiMBFGhFXaVf3NIuNzA3A+4ionpPkeWAjuF1RTAidkZI3Irrmt97dx2qc+EJQBe5cYR9
uREi+kiCkJYOygYo9tqFPsJaHwm47rifH2ZrG4Dj8LWBCLIRUy83XVlBtMlZZVMS2RqJo114MR/S
GmOKDTqsJVKxrOlDz82bzPyHvJSXJOUzhcT5k37nKwq3FTErl77ITpbkuoXOipIpDq69GboHI5UU
xblU8WSAmQ6BepFndIdt3X6epK/txoIKiM3aAsfRczKy3LG1k6oHfYfLTBGEjDM4BkLYh4jC4Ny/
FI73KzVm45lAVu0KW7tO7ZYUiXgvR4drUs8mMK0i3dohJnI1qps36wOgcTvMDPpfAfLhVZL68WFK
Eda0x9DRv/eNMDalZr2yaj/1+FKQLT63UTpt4B19JrW0H/L6qR7Du9ILhq0k9+1YJ1CJmJeS11B0
vNzYJ1jKjCjIJdm2dA+1Zgw3I/G+8UJvURTgP0eWcInJb4vG4Nhkzu94NH9MZWCsnUrcwT0BLidg
cAdmuYlCsGiw1zHTE3XdZkoD5CK0S+b3gNPT6CzM6rMs6OPXnSCKNXU0WtFwa0wqM5QV8XXV8n2w
/fsYUuVuENUlgk8M4y101kNC5I4aruZIU17lyYMhaecL8qqbrn3COWk24T1d+/ocOhDYZEY90S4Q
LCQdJFYdqRcrYLx6bm9vGPoJg3SpKlclZbRuaL73CUlN5X1UJONcniEDbvbMOPB0zERpF9c232z7
pzlG/rn2qxxXMNkngqu+rSi/Z0ly6yVTGWGhptGZeROvRpU/3UkajFPe7EKV/wiDiJn4RBE3RXCs
S+976CL/BtLH+gF/fRn26qBKcdYGAGQe6Z/bRKs+YAa0Rz6IlN7bfWmDFym1+ja5uPyISpKxTcEd
H8pEylKC8WiFgm1Y9QUwLzMNPCAsxBeZJeA07tjncTYXR766ci8N1qW61egtaE6AOTQwv6p8nNa9
o5P5LSJCyKKYZY7otglKQz8OqxPVfMo89jw/WY6XPWJUqj+H/RxBP2pMyeYs3WXD3BTtyN+H3BLz
HcaSl8GivNxlBJayAZLYxzmEgdkpMW/6eW70r8NCDfYRukhuMN8zuZugABu/mWYtEDoR8VP38LWl
omFTVnQAF+k0uIeUVRI1b3ra5Hpb2B7y9NmEA7rTvGbcVlTLQIKVEATT8Nci/o5mrfiiEl828TAw
A3aZBh1yvqWsIs5aWsRwG83cWpmtD/kcpprOG52GFmnWc5oaKcCUFN+SQBu3pgHYre+6/fIwhATa
sUZ3yIjjNouKEIwA/SVrDAwXwm43tklWuyYQWLqu8TFij9q6iN6ZDUalfezESc15lF+bdp6VG0GG
EM30sK38L+X0IprOSupznuPZq6ByWBzN8+nWskexXY691B93oOvuFxlutshrl91FbrvIcpdDfcYM
YUCYZ/Z90kZ0Tuddxi6EH4KJITkFcyT0lSSosx9Z+jfbLF5oP3cH7iJUKgcRXIIOjqqVWU9W4K9j
071pWcHJXejaPR3/DxWayX62kNGFVAXGdlRrfhsPV3fe+CGJMSk0rtSW4wnjqtjqNeujKUSwtEk7
HcqmL35GOdMn3fkVBSOEvJGEKNTx9tqeT5EwKipKtZlzr3e43nPmC3novKnCsu8qTAPge4Jr7pUs
TTMEaYmWogZ36Ak2tfE2sOSSfVM80szMym9aVawzrf6ut3Hw5LgaLLsShimrcQ1QQ24/d2iyWQLD
3ra6zxE3w6XVW6JuUjRYybxeFCYIGsvG4+RJvb4PVVDf947N/FMUqARi+8yZRxszZMh0SDrnqiwm
B3KlHWwsLRwuhjc+DGlzKR1w4dlEky6145ul/6aUllyt6hjnE2T1sHQ2Zh7XlKZTxBQTQvSskcWu
8UagKzPfMZ4IrdQdf90luto0xTA8ZAosqTFUl67PWP9zwlCApRVTVsDMlRy2QkwYlgICW4ba3YCy
qK/eGDXYiodmV1KYRd8SxZfGwd4g+vo3CTtnQG3+Xq7bamoxXSELHUbr1kRucTbTHsGhxkomg31i
2WawtjyGYJpkJ4f5PTZ/MZ0ZFUCcu+JplBgaIKobIJubj8rAShYbeIo0QG1aF1rbogInOUKd0zx9
vPWe/CFd6xbSOD+OSEO03rYf4oF0BjcZ3mov+Knlo3lrwTNec6tc5zLXLjbJ7HtP0f3GqgZ9BwfD
yBrrwRR0dkZ7oHcKN5Xpw7XT8/Sc2x3zOWLwsPGg54Qh35skTOgJIxXsFKC0pl7dZ+gaZXSPFP8O
i5h1jQ3tLJBRHqwh+9XOIb4jWUMsSeP4arh0QXKVgk6vgvzQcZPu2bBqHu/kYJwEM4ptl7dIAmud
fNz0x+jGLE8KvtcUM9cmVGD5Ve8bG5IwG7g1BIq6MUlWdVx2+zB0vVVW8WoiZvA5w8y+mUYQ/snM
58FyRhukOBkUHQ6qir8XDgvZKWnvADZpif+AeuKxokpz4NfmW0DpFXd59HhaLelekjLL90Z4w5Dc
G1GzDSPfv3P9wdyOmXWinvxAnbm/q3PZ3y17LFEgdWix2DhOTXAoK+pVzjSVdU+AKpQWNKu+C/SS
lG7lYxfPqhIfVhBJZoJAyhjsZ2fppwKhmVVEwKIxxKx0R/a7eNz6MbBYUdEBJ3nkZGWVQzqZgqCL
+RHuoL1HyjM70QQsStY4WhDfK+9+wI1BAb57DgdfPIr8VbVcX0CUdlWXiSsB3P6W0TVZ5/W7ju4U
Fh/mlBwcAa53gHrAjryVAR8f3LKe3jeIvu5doDPXtHknlnpWC5v1MWxl8FROwQnZr3usan5FGhcf
vX6Xdq6zRr9L86lu0c8FdXEVoDpjBG6rsK7ac9G2bzIlf8lTMeYphTUv1m2+VSgrW2od6mAX2ocq
5bhTFtI1kTsvSV10CPnjb4p8uqse2mRtWugf5jG2mZrHAGnCUQvs/qrHGcv7EQuI9KdTm9drUWTj
CcorJwKkik3r6jcr6oOLso2dWTTZLTTFlbvRa0OI3SnHaS9dmhhRwRnY+mqlSjtczdjC7WhRhahl
oq3IzCh3UnrPDDTpEcL2kSXwr9Ku08sImGzTOnIgebiV++OEYW6L6sDdFL1xMtxQ7VKXkIBMEIxh
MEZyxvxIcOwyxWwRjhr6fZR4Oo6+zoSVREu/yHA+aU6CainEZVga9f0w9epxrqYOh1TF8lfr9Pu2
cbZcUzgTnCplNhXN53CxD/J3qxdwQqvugOhfPw36O1MM4lTBfuF7ItQ7DvPj5MDayBUAsDyhS69F
wx6j38FL5e+Yafvzf7F3ZsuNG9u2/ZUd5x0ONInuxj33gX0jUhTFolR+QajkEvq+x9ffkShvl3fZ
x/UDxxFmUFSJokggsXKtOccUVPdQkdMl80QLC+ohKNJyN2bjW2QnJnlLnEpwWRinMtjjsqJ7n2LS
icx9FFrJuYtz84nyusPtHUfrsG+8paLCpnB096OewFplFjlC4NbCpW2Z9tJXPGfh5RTYpFLdSsnW
nEZl6QQAdMxBB+KbSuI4EVDLWqeAnSyq+dliU/YVeO9KP8+lGFPQCb1mgwwxr+8N891VUOXawTWJ
qmSdFk0r5YZwDofC7xdlS5ojl7IHJoc+KBDgvOFIM4ZivWnoW5ueA3l7QkeomxpNHwVlyJRu/TZ5
HypQcunYXW2kN4mlN0dDEUc3aptDkOiEP07VwraJbgAw5N1atZUaxDfRT8GxTxCAkE7esYzh3+2m
YqWhPTy5KVhzoTvUnDCyVS2eGK8dMzWvTgy7yW8jIcfygJc53fjsIzyL66jf0YoiJwch5zqvPdR5
YRKcE5Pa2yYkZuOyfS1h3VdaoCzbIv2oVFxkSFv7N7MqrmFcpGuzJB+GlAuUnoN3m8bYoK2pRKTf
RMGJOBMaDq76gAjGW6u2Euwnyh90Ay67Vv2ZndRHN6ngimoEyewY62We6x9uQ3wdM5V9P2VrlYDS
FdF5gmtGjkuqodHR6qaxJlV0OLZIttwKyRa8guwTerHhsTW8R0u8NVHUvogWPEw+yVgdp3534iTQ
CDJpzkoT0IkiB/GY1ePGUEX3VFbokBX0SKwwwtuacaWsRFHR/qy1a8aFzi9T98HvgpcxcakRS+lE
h4mIWTYvjylR8XUno225zsjJKcDcdkjydYAuhkEfzCbfVDtCK2WgodbviDmg0yUPWAOIB/j/dWYV
w0m4tbKNs+JVLZ3qIe8jkhF49eCf8iXKLx13UqHtksl7S/2i+DRyIoYd88EZX6SU/XYqFB8Mcbbr
a5NjDMTvUosQJE21k29NB9Oj2xCCAJRulbC1Xaeqby4bLjRrAGMDIwu4djEj7l3vZt0xqPBJcJlX
4LEb+imcIUl0bvFRTVxIEWesHMbscRphVW5M7WYwzl5ZQ90vHYY1bB9K5FXRNbcyGW/ZCxK1ah1Z
ChVqXOZnh7jHpDKPEE88FJdJsm/i5ElT8P26PR+A7TaAHn2EW8yiuQCwxSbcQmn3IfixwA+SE42J
bS9ANTCMr4+46ZqNqDu4A8EQMQqytX1j5e9Ykgd6DU6z9RTTI/eYlkRSav6OqmiDGZ93ZEIPHE4O
rWO9K/YmSC68B1VFENLUrexegcAGBW87v9Fgx0Fqa+NZKZE0GZ56BErE7uVoI8Uh2yfciKh0dg3E
Ai+0qydN1clpIDYj7E1aXb8qQlK+nfymJtG0M31DOUQ+MtlRh9We9p+7ZNJYZdE8ewOp0QjcoBxS
K9MgreNXUQ5YItLJePDS1N0S+/ilITkUKYlr79xOTehHZkxOjOwhtCguPNqr8BIIX5bqVE0pFFrf
TCz3MSK6vakydMqjR67J/tFpvORkpQKNUpyfG7X5hlsqhpCNoelfPXqboLl4p/rXMAv7ByduCqK+
jXItHLDyie2yScuVqxlF9nG+cSoYn65SRUvVEOmjWRRwOvqU5dynhCxTp9qGvW2f0DhmACn3ThtK
MJ312TSxN3ryq8aOPg8cD0c29R0NfNaC3rBeUsLfiVJTc8SO+hVHXUVeI5FAI3vWNczAdUH6+jWT
N4Nbr5OsvbodO9VsiKrHUtwL222PwkQVxuYBlr+NamEqkVzHSVQep1CL9rkLMz1LtAu0vOEZURbH
OoDyVThMyL6EhhuED24Z1IW9VyB8LUNVbAqTgWU3VeE2dKhdXdauZdl6EeCQ6RGLirbL8+GL6MpQ
YhedM8igpZKO4cn1W4doMk3jWdv3fjDFE2CMlcsl+Zm8n0WQqGcF3duZPe9+Agr1UKJWx81DcZ7s
RW7Wj67mJJuqQCmY1e0jDcLy2CMeob8t4qOVUTaaNG7J5mhPTrVCeMDFgK3pIiniVRab1b5IWYRT
VHond2DHQsfp4jQcRAZ6XMrMh7YCzmTTOgxNjG5JYdx6Uz8WVenIhNJwDyQ0RXbTMDwp3fgxHjuS
tv3ukNAOrGOXwAGXBFp8RvRpsEj3AB4XIAixVeATZoDpLiDK0mROGfE0SJ3XWp4Za2mFZf1wOa87
jOxR9VWNrHLrZs6XYLRpp3TpOW+wlfVR3SK4Ldu1WU3nipje5YTOahnQnF4UzIchZg/NViRc6iO2
TRvCx2TDrSw2oUJAfYlkNND99p7CCG9lNLFhM2+eRrvYjgC98Wj1wZEI4KvqtKRd5w2vdaBML5z2
Vniu80AD9+ZrXEsQ9zDrDdEzW629B9Ga12Wxt6RumT03B0fL7m1ECpma9Ha1qay4rmEva0rnCf8c
4E4TH4OiKAJ/rUnV09JRKrX6q+EPOVHHBLyBGNxJkKkhqSF1W79kVv4ZjVyz9Mb+rW2pbJ0hWs9/
R+uUmIgn+4WETA7g0E92vUb0mEO6dQACmbHb4+TdrUH4qP/LiSXQokHsMrlFTIuGvhG3Ij5qQh1e
kZiHq74S6Qa+8LcZ3zztm4d/3+d+3x/zvfYGNDvb0M2l2ZvKXlIhp7FtDcfewxstSW+Tg5eW4VMG
w7VNWAkwy8ygCI38nWViSw3C/HVElBlDK38/A0dHF9mjYcFo0fqA8l0IEL2Nm6xDEUJGUf0nH5UZ
+RhAnue5fSPH+NRQ/Q7BLRrwEGmCmr4RSNrSllV2bvUYVUgVfOkB7iVPQU1cm0CWwsU7ovUHEifS
VWlIlVGEa26+CZLo7DVNuFVo1RzqEXiHGDi4U6ZYRy+u2Cmb+hMnS7XorPJuTr3OniVEL8ZehvjK
RPNJwvNJmnYd2hhkYBbHkTPEDuJxnxjtQBN6ypeRtPfbikq++ixwm7BZ0Qf9pEVKAYoOZawLNmfh
SSZICNl1yRYE3IX8S+YbV/5oIpt83x9TDD3akEb76Yc5tGdQJcXsRkxJDJj/8vleXmBD//7lfM8u
xmhVGUyS2B5SBUuSxXzP+ePe/GUg37Bc129TU56DMjWWaUGOFgt7sp5RuoQPegc3IwAhMRSAQ+Dm
4J5xY3L12ktGryPd1RMwLIzy8m6BTejbzfzlpFOMQj90FyIdHjonHkkTnlTqAN4M+dpw13L0rWYZ
RjyLFGJWZ7rqDI2ZVlDwgiFk3+cEW7Bur9poKLiqaJqS9lIf4rlfSg1SH1zbvEOTCDYVk+VDKmEu
871Y3guyxIRBET3ODzFIHPaBfW/kXzJzh+ebZua5ACoHNEJHeFbK+JZzSPMxo/tG+ORklV86h6YZ
ZFocJXhYsL39+6Yz8odW16ptF8SoRswuZF8lO8IMB7W1a0SEdxM38g3DPoiLcGJt87/Et4zu1Pgz
gRioNRRV/zPx7Rrkv3391570p+y3/5CJffvB32VitvaLJplulgHAUXfAn/1BfeNbjiuE6jIqsRwb
ZvC/RWL6L/wEGDiYb5ZQLZ1vAbJpgv/+L0RimiBwkC2pxsP/7/++D//H/5pfvtEi6x++/lfWpsBk
aaD993+hNfhPfZgkXjrsfAxeA6/LsH+AEpeE01ap69J0tMEP4ez7dTwEFr1Jp4Hs6uUXhJNgyo2q
Y5gJyK13B1wq5CBU2E0YN9jnaNn66cUpu5uTMzHXzVdqPrBe4YNTSyuntiCr9S314hORWZteETTv
TkFKDzQ/G2b4VGb2mel/sWRzve2Y2rguzeQydxzouNMVSpdz0Iqnphcb2vSkvuY9hALPJ5kuOTPX
aWjg5LTEDCLhyhiJbUKuYTud7MpBRDJgxC0VSNhGwsYvgiqjGkzLNPOjKdVjpuBMDVBWBupdiawz
ifVkqxDLlckNaIQyPO/QxGZ69BGNWHqc2j4XSQc+ZNAucZLsILH+1iHprlxCVMKaIbFVi51rpCfZ
g4h1sWJWtC2r9tbQBlnQvnTt9Gs/jlelrCAA+F9Hc2Wz3WV8CUC17cHUKM82lzkgE92J9MWjT/N5
YQ/kG2XdEwPWU9gkZD2JXZvl/EixEiWdLkRvYWWflVA9hvSYGVBfXE+9B4q5M7LxQq0EGn1Tpdq9
Uhh9xxW6oBHPNnurJvzQMCm5Svji1eM1pMbREZe0sb+GcUSahp07Z9sYtukQn6w4etPM6Tj2/Jlx
duq17hqo3l73927MriwE1KnHp3acLmB1jxFtKBcib++GhyoCujRFp9AhIEwLT4WE4+PhRVLfCEpN
hO560m/NJmYg4557nEK5bb2WY72xlfGiTtapGV/UZIoXrgg+GC+hQbby42AGe8/Sjl4pdn3mr0dq
Bji0agO/SduhfTzQ9uD6OZCj0dBIaYzXGGS9byYPBOe6dP+KwNwVTXCIMlRsun9Qq/gkP2GNnNm2
ZoQyxV9EnHyYfvBRNsNVvo2FMt1Lh4NaTDet3Fax+j6qZEppkADVYTtKzB1yiSSL92Xcclnvr66M
g61yRCJWwdVap5lguHTf+sswWbt2DA+pwZjXPOeTedYD3sFiOGoBfE9/PIZB8uH4tK2AIoOuQ1Ah
4pNhYqLimJxKE6q4uhRQjTxzeHcK/URk2hAPNysYr30hXplKHaZeWxpFfKrK6G3+HWNLcjMjg5pR
I9py6MOl/+HVjrUgamjrD8mbrQ5HS9RrwaeCjZmEjSW13SlvxkuHWDNUw1ezjT7gibNINEQOAs1F
xgOeANlWdGLDs/NyuCIVOhjE1ilRikM0XcIpPsU97qyIY1Wpnsnw66JhW5XdlXCQW6WkjGxYDhxY
1tPdndorvZncH646H0lFgmndfXZHTEb9dLfL6S4/wVYdj0oS43VN3+QbI49Hze+vdtjTWp/u9diu
OhwCHWnz8k8iChR9FGFDtthRsGUL6uELioRLo/dbFET6QPClUfF8FYPs+BAzyyZ+aNH3JkGh9Rq8
xw5CwhdXA2bAmkBP8LlVgpU8tuN4OMrXlvisZT3D/ZAwhmjSt1GUnaKQpYDO89Ey29Xkca63acs0
K/kYhFiH4WuPoV4Lh5uu0UXnYIL9toFVd/canM7pnR731ujs16HAZoGBC8XVvlZcIjnrTWVGByWq
NrlBRmk2XexquATmcEtVc9Vk6yIdLko73u2oJ/EPG4yXh2+Or7wwgHh6qAfzLCr1PcBMH5JO0ulE
2xmqdTbs4d01vU8ZRniXlMcmG4+YC5YlB7Pih+uGbAkfnzSZZ8rF6/MHI+9WVq9t6HXsyimWNhrm
YdBJSvWCaxOgGHdN2GPT0fiC4/9JJQa3qYxdqSentOS1D5weY8AhwTttJeqy+rU2qse2nY5u0dwQ
S2GPhBdGWtrEiSD/VwijzuGWGhxeAzwT09eOpdm+195wGSTkTLS3kobJIhLF1gNRjbxkJxerEDwE
Wh8iLaWFHrHiTS7Y9FJWPi0TlytbE0135ghvTVl+0r07Trgb+wL852J414Ovdegy07cYa8QnuSao
rn2mBN7Ik6jWOcc0DWty5zuvbVuQLZdxpXHFa9maO66JwaJTSeoVnPMsVIu4u+A/eGv4HUnG6sYm
Phho+tMM4VRL3yK35/wIHmQ8Dr+LkLvzfMZpA858RE+eIn5tFAXTuifdssFjFyKNtSKsx8EoTSF0
M32oa4dBwVEELA83J4NsRvYvxI6+YbBksBJp75FvEVfDxJ0wuOIBrRfM/N46RCyxDzj/2HiRfrHG
imXEtsSnNp+ScBp3UVevaAjWWD3jV0R6Fxc5ynEEr9No9a8U+2JhEEFHXhyiGQ8JVMZ1tlGWmTlQ
y6Ps2yfqbeiD7qBJKd3MjZrvzY+NUzhu+7QBNmQ9hUGkb2aUXMqs/jDfm28UUf3+JTo1XvZCzdgK
uQ7V/DCyR3Jt/wXKMvmdBsTmlq0ICVAEVijkyiFcD42lW02MBORNL2GYaSQa4lLNF43e6jS23sFz
2ObmyUsQ6vXab9g5OZi592kXY4CTiTlqeNdsLdiPjImcYGIJadVd2VgbjYjsKetW3RQT0aasQfAs
uAaAGXx16g+rsjYx/LoxM5fR2KxoBgBbHG0eaeheIa9htixjdFqlPhY0Ab7dEE/bHHlx026y67Md
VMOGoghHHACdAAN2ogSXLBf5mvrr7izcxHybTHcXcBVYl4HzVmUaEXJt5xzCrP01HBgAK1GwBi1G
VBado9YauBongs6BDYWm6OXGxcKLbmK0atDz+BkH9hTp7wkheV1mnh1RQLiAIBFXJLsV42tbSIUU
p3lUsXhwCmRje03d6epX45KTbT2CF0J04HxO1LR5pFdNHwnwDLIRlr9Bpwk7xkzAFetspv1Nr8Zb
LPJzQvZ26TnbyQzfQsHsvDoKJAt/Kup/r5v/XCdrKpaMP/soqJNd0rZc4XDuqoL4jv/0UWQ6wsN8
THFVJtTJWdot8xIxQthwdqPAJZEiVo85HbWlFvTNQhnCbV8DCByUZ91dJissVeeKxYg56rEV1rkV
DlSaO+kRy5LriFxguu5Sp8M1UPyH2tEfSif67NJ3BbxE4ajS/gxfRid+i3Se39ZZHgl92AvYLznl
aWYyl9QZrpVcqDrWF96zTIulpu/aeuYZrcG9nLp3QGWIcupj6PXvtqAuT8I3WIonUfCbRuegCHMN
D2yrcQmkxvSU4eo63VVr21VLOGya/yqXUhvFeKUMW3NqiJNG0mDIBld3lbUbA457GagXlqGBUQCa
iG0WcPbE3cpnyUHRdqZ972vtQVT1NUUaOLaMFgkKMmt5YTVeiVmn387/ZPUB0bwDHmZa58cnx/Ce
CgrJxvkSm5AniqZZ/fMH/SOeno/Z4aDmP81w2X/98DH3fmknTY95tqclW8NQF4VN9d0jC+IKZjTD
RVgHr/CP//xrmVz99fhydHrjhqlpRMc4P/h0SmEAohFttmsC854yNQYAeGJO0RGV1qt8GEl68voG
sSlnVEQqhiF2lVGti5HygDpcp0w0ahM3tM7QlsKKqjmm+K4Qgdoln6f1xeJyL/KKHkO1cSjn7eEi
r8GIh187t970ZXSQBUcfnlpF2dadtWVcZ6MnBXFh7rx0fCcZ/RzoBmOGlsWpQnZDHm6q3tM8PpB4
eo4yCl3iZiu4VC3MtCg90YNe0Ru6+iLbUc3m5QTnlIiIjE8zEg8WBoCuIdkeGAEMzeuQjMfUprAX
VAa+Eb/Jv9mY1PukqfeImVvJdLaOvyg2c3XB4sTPxiE8HLta61a9HpCY+9Z4tAf12HDYE1vaT0AG
y+TcoL82vVeqVqnddF7lddTvVDqGwaoxxBkl+Ie8aDsdoJxqnf2Wl+6WKJ0T1hV6jh84bkGkpSdL
9KSZT9M70i3Dk8GnypJkO+bjKGI5K0WuXtAzv03oxbBYPfqBZ6GppHsZlNpiwi1asyiD5z2MaHEC
Rz0VCfsF8gDbgTjr0T7LvZVGVSlrohGpvzKKtSwVTcEegz+a3t9Nj7VLqYQH1abmi9qrxpsacm70
nXkma+0iv2YygioHx0ZyqNrwlLHp6fBBB3WMnIpRWRgziSU9GA6F2JVhfJL1Hyigm2i6RzSW81I7
tjdn7N+1PHoGkbRAbf+sHGTBgu/+pHpkj7LBhRX9JtBJaVl7I/jtTQhelUJiJpEToKPG5ehFJgjm
IyT7V1kPpshJK87eTDVfE8E+MQlPhE9ci+A5Ki2mqDxXMt5BwrxGfrDOYUQw7H7vgvZq5Oauy9KD
0kUEMVLtupCm8d74NghefyMrwqZJKIJLjE07h8K9KEaI5xzwbM0VFH6MFXdDz/vJ6iW4dgkiUeU1
I8FK7SYkX5keyhditzmnMtFc5ZaMGDxSH95Vhd2nPODkHiEqBMd0I53L1BRDykaZi2Btd/dkog8R
gBLoShb/qYNSxt6I5VhWs1Phff3n5UMzfswvkeuWbptM2U2LRUT9gdqfjAYsHWHCLrVHwlF5I6d+
b3ifqMa4LCPgXphDd3XaFHw4MyDO0ZgTSe6Q5IFVMwBYMNmDXYXMFA9Ick2QE8lle34CW/9SRuN7
V4UfuTu+R2QH8nxnVQ+fXXIBVMshJq2Pqweqln6NKEoBVq7mmM9DcPWi45qTYSVZq0RZu0M77oyy
wH3QtpfULoutr6sL1SwqYoOnU5aHNGOpdayJ02Sw0mqj6eVbUbnByo8KdWFrya3KqdibnApcNYp+
cc5ojS0tJPiDDj8HTI/LXgyE+N3FFtB1H2plFIC3UpJ0x2MwwZSJIma1KnZ762yJ5rjWWZzkmvPM
GPoM1m+RV8GbioXE6cjlU4frEIldU2Cz0g4dMht5DU9CEmwMUgIYoZT9dJRLICONk8sRKc+/2naf
NeO5Y/edROpFPlsThCdfH7Z9Hx7iR0Rm65ydqzwqYluc5ZO47EorNkFZ0l4VNr20mQ9N0W+Zd980
onjNfHwfU14Au8t0RLftaptdVTRXN2+v6kNYYjfSxp6U+YllCRpfWX8kTXszLAA61E4YBvufRKVo
f20iujokOEs4cwSFRnvzzybTMLKQYBBlDWg//ihjCDfJDUkcS8FwBnYyKeOxpMs02OX6Jwf+35Rl
OoYR1WDtE5BqfrhsuoJ8SEKLsp3naxeIRhlCLGufrCzILwltoJA555B4C8W1zvKS+JNf/4O7VlaF
hHg4Nq9ARUCj/vDrmWgPBk6WfKc3lFLsxOQpo3BIuyqrRn+1jPCtzvfN8BSaRDkI9ny0/YJo/Fms
jjy//xwONL8QVgCLlpZcCX74BHwjcwOnRhAiS2N5qpv0bRLl6GAZHwvaJswybSh0jAeXrcbVjaNL
llyyREwS2nmugL8uKP1e/vktkh3sv74yl2A729ZM7S/JSkVM1kI0OtnObSmc1exIzN2TUmPTxxZD
i8601iJuv8zFP/LYY5iM7/Spbn59gSD4prrDuxGwPZqbZ445XfytbikvUPfvDRt7kIxLa6RJQ+fL
SsetrHVkg8Zy+20cmbuA7YHsYarwYJxkuKZBdHBSrtAGpx2fRe87K5AxcFS6a9RWa41zFfdQSWvA
c/ActeO2cuprOfa7pDHBW4G/gK0VdOABqaNUcL8lZdiQ+nfFH9/jSX1huIqI2FjazJccrb16aKpK
t+Xpo7cqx3dBD00XNqAOjhqSoEFIJ3TH03yIkbl2N+Ro2U/O0L87PAT6E1OzNNXUf3SB6wBj01yn
BAv0GmGpemnd5JAmX+a+43DXmmr/zx+7Zvzd5y40Q840HKraH3Nk3B4zLt/MdrIcq5PoOYIcHhn3
KO9JYBsuG67Mb+PANWeSNKi2uzEMOJQiPRgsxQmRgdr0HNTZPsth9HVX1wXmoWePhi0PBnLQFkSq
X4zeo82qPxKBFTYoJq0MHkTLxrrPHiZ2i3hBjvJ5e6fYQLIyO4vkt5DC2j4nHAluAB1ZH46IL5Zy
h9TRc0YTsGbcR3TqrxZmP1kwMP0gzZQ1GSl2WH9Bc0gTJ25XrmWTDaLFK90uduGoW+uhhw6GeFWq
ysgJYS6sY6esEpTwjnfyHNSjTELetaYF9EQVBy41bf3HLB7uve3dwrBddjSo6U8ar3pC77AiM800
Plc063O2arKlJ68GkZmc07F+qVouyzrNqoyAxjK4llxE8d+2/r7jPZZlFOQlQr/Eq07Z1HeHVIwP
gxJ9KHqx031z5fjtZiySNy3xDjZ+fOMCs24XyDRtVu2ucV6tDmEMzXD6OUeytjldUWPOXeTc2unt
xLIbHMrsadDZ0vN3kGBxdi1pRMvxB1Hqa92xd9R3zxFnW/vpxedvdmyGQH9ra8hj9b9snIjUzkvw
hNlONrdlw3vgY9futle8yD8Zvd0u+8lq+3ervqnSkHMcFL3mnNT2J6YCkYKhTdHKYhvTrq5p27P/
+cn5M1dsP6zotgULCT2vpuNUli/iT78kJLq+SVTIhcLpEOGbNSOuZLpVA+YSxEh4LRaIz8vrNNE5
cdj5aLCMgvhD9iArl2IE2mRouGvX1OQcaucq+jmmKdzp4tVmIbSz5IDhn0CeallH0RfH4teUHdsy
+l0CXrpciON0uLc+wNOIpbqqSJXUJ7acKYYIdzHYFON8/q0Xv2HioOpGyp3xMtlE2sZ0D1xxjimR
4cTeKuhgpn2d+mFn0gaWL9Kk4i4t6zwa1g1eAofMunOKTwDAaKVBdyGRxYhObt/eNNt89dPh6FjR
KauME9KdtVKPR1m8yYJKnWzCmKoHDo/j5D86ZGriJQ4PesV2jNnnYujyF621y4UXgFTHQ7qgdP0w
uVwoIx1bdj7E0h90DH8Jn6STGLCzsH/x69SKhabDSp9Z7S2t2e2VNrsadSl3QO6AnY3X4nk4XlnB
Zf04Hwb/C2b5ydzdQFXHNex/nrs/y0n4v1Zvcd68/Xnu/vsP/j53d6GzCMbnJmWaaQpLXoT+SFsT
v3AKO4agqWdLHMv3ybv5i5zIO1S0Okg02+DU+/fkXf9FOCZFrgW05RvU5Ydp+z9N39m2/VA5qy5g
GGpHODKaq6vUR/95lrtQ8xogeMoxItMI8ySGh8xx2mVLM2M51PG+pn2wUOr6ld7FCMXWO0RD/Tql
yiUZPXsZlWjQIjJLRMfEQ+8mBpA7MO5jQkq340M/xsxrhxPkZ8yOlQMoXqWPamTTiny2ZJNLTJkW
OdvBxRtF+A6Qt/RaW+0rGTRbH7PyompBsg/Ztiydi0bUNBs7CFxGpUmJP1nhmvtZrexnNASfCB87
94xEnAKmeCLaTZuOR5HhCoSETJfqwcSZhVwYWbgskFQ9vuZN+MWIJmLPdlmhAGNR62tsSvYqyWXr
opXRoGa+rKJkneiD+aDBKq3Jf3RSGiqdkn0ECdGgYjhCR84KSHx1e0GSjZEiqbkGIn/0oI2RMcd6
RkZkI8QnUo1WgKDviu0bC1BS7I3BUcV9/QRCLWdjXBL45OvvkyZounOpj0v9WiYsDJb5jJmGiUch
W7It0OZK+bVhPSvK7K1ZdV2TrmrM1FpUVUvdIGYkzqe1MlSfNJU9okr874S60GzhXFthj3DCOim2
3Sy04a5G3anLGdPjCaSpxp8b8y7UClsaLesuRFjlSzwU2bIIg12s7q2ouDbZgElVd2AgxA8TYMel
I5NiFT18K8egWyhjOBHLEv+WJ5fYNx9Nv30Wrb+xeI5NLEdRbRhWKybtK9y10cLv/Bj/mnL2JLA9
NIcvVUpKMJz+BartcEOzHvxUYb2rtJH6IukPDW/CWOTDdRyyXQT7fO1+Ifn5SOyyijPXYy8yXRg7
LXUvZGcediiRwcg7Q2nvSZimvML8UWkoKIIk+NQavbMLquYUF3pxLCiQcodBbZC0O20y401n05E0
a5yMfJiIqaA/jpH2kgIhApZHp8N34geLxvxGq5aFGJ5q9Fk7sw7ORqcVDHo9axl02WvqFK9EkY+k
v92FHb8UcZEs4w5osW5r9zjL3keg7S5d1TTGW0fWRykmXfqwiGIaNkWTP+e9dZ1SBwAAjMOx6NGE
qavaSluYyN7FAgSrZ2eb2ehKC83rZOcDw9KdOQFqMY2qZT8yLYwcSSKmqqXRGMzy/7iprVCs8kwi
fB0E48hnMk7ofnx1HVIDNW3N/OxrG9MhJ6tRthRLUIBl+qko+Ih0pGBYw+FAi8+lQQe7CTraL3YA
nhEjKPijp6Tp0BSo5LaHqvFb2VXRCpPvyq3QUZhNtqlkNJcR6hOWfCxT873vjyl0MXN82xIQM9+0
MhpuvjeHxMnFeD0I5/X3b0ag/Ur24gB4xPf7ylSYqxTt0e/f+9PTpXhNRAEWsqAhfhj6BgMl+KX5
KxSWjcFsPMIYrkvVz+BZfDpApKWnx8VrxOAQcfm7rZJ1XLR0cnboAjdIsINdSpaFHXqMvaJcI7+F
vs0BunVz8CekfPO93igu44h+7vtD8+NIx8/hQJbi938fyh+a/9nItWQ1mXBZlRxzMuHA5PoY0zad
bH1bhTqAqvkxVX5j/ifzTUYk9d5Xt98f+f6vQiYslGAIBFnctMP8k9+eqZmfb34ApMvVdzu6+RVH
t9nlz3Vreps4C8WtTxVQTtuiR6+Db94mDJjlxjE+9/knb2o18uRCZ1vmdnnRag9JdTOIY4q5uy2b
6Aic/IZIqTq1eqDvLC07z/E+bVP6i6rIwj1tlawDERX409vA1jkkCVmfYvDtChutVLYHSxjaKfGG
w9jdCLPK11mXWwsPmMAKp6tzqGy9ZAuSf6odpWezrDLdLNp1ExX2OgmjdRNgx55eB82lbTGCF/Cm
18oAHWoqnyfDgZKrVNN2GKLmnMf1PtbV/FBM9VtZa/ZOYaCwS8f8ixhAQzRmGewCPLefQtcDNGjH
uyZkJ0OqUkqApP+5HNuvWdDWV0tK3nRAfwbEbluhbzZlbXiY8owyd4BzCcmaDX68Tsfgik0Oo25t
MYUJLMlqVV+7JsBM65cOahEuuDVG5ADnIjh2PXiqOLqQosvIhBESm5Yhph2ztiTivInRXy84jelm
dj6aZzGUwdbSveOcQxVJnEBQ1SXbAXneOR3G887ds91U010nmT/zDUzEx67DLUo1kR6GUMazNc1M
WRItSM6Ozraoa85I24a2lUQHa5AumViyo6Y2tFZM4YGLSgTVfOPhyj5ExGD8/uD89Vio+ragMxIM
uQ6fcaigO8kbhnsOoASOUPha9QiRviaQQlGyfSFJAjNiofrj3vzY9y/tqbhDLFdwkPEchgwMHDOu
7osx69chtQKjV9tbhAow2fm7osijZagz4E+bEE6kpdUMS8dwn8gYrvnGJBMFD5D8evb/O4b5Ylmd
sx5DAhNNqgIdoPteI9z5MMmbGZvw/UtmuemSAPpumbI/wlAjBcHf7gZSbD1/rfSowKO4eBf+VKNW
xhcX8X5yRPI24A9AvJIQD7PrJ2fZBDYq+JFoUTfqmPDLz3VK5eIYyLtmQfhDabmb+VMOIjy3ORv1
ToaXff+UW6ls/55UOH8jGWPM6Wq+/h5UOEf0zQfCfO/7zVS2zHwKcNrz5z4zJuabOcJwfqxIbaoX
r7L8TWqVn+ZjQWjT/2fvzJYbN7Zt+yv3B+BI9IlXEuxEtaW26gWhqpLQ900C+Po7ANmWXdtnO877
eWGQlESRBJDNWnOOGf9+GuisGyDSau1LULT2znVFdRLx9zVIMhCB5achEdjrN/rJoOhcM931RbBU
fPga15v1+w6TVj/YY0e3Gdn6580Kj/h8uN5bn5udr3WZdCfZKdAJ63e6nm7rvTRvnE0aSLldz7fP
m89z8PNEZB9/ElxYh4Hscz5RJm/Sgky1T9bHGqpmr4aE9UkVL7jwuH5b6R4fx+7jGoUNnW3Wu4hx
GdpSmOd/Hjg31AAg/NMxNHuPFbzbH9cD9BGp+HHlfty3k+qHm6AyWQ/M5yFaj9gvz7lElpDCWRCB
vFzC69X6QdJYj936eP0JOYkQSVG96kt43cfF27QLqm153OLgZfYZ3PzEsm8TFxn+4fWSWS+laEHf
rfc+n9NDnf6aYR3W5NA2oHHRF1ubVLlDu3A+rIWzsf7s4xeW58oQQfFgQ+j3FjIlWiWgJH/e++U5
ramxtC+JpFTlYbnF7Bz2bhaHJD0QfOYBYF/D3swF67LeoyROboHXfFsPIezE3xEu68PcChjT1iNa
xYVzbBGnrpfgekmWbRSBFgl1Rko7lbs+HUIS6xdE5Mc4e+0t7fL1vum44CnmJIAzxHXptDTb9JaM
yPUy/UvAaGXqd0VCP2s90AW1D6oe+Uik7HITSOb8TVPTLE77lB3IApHzbIsF43qk//IYfSb1xQzo
7lSMnHO/sFLE+mQ+dHhMu2T/T6mO9sJPWW/WQ7/+SoAnLihqD//4H8NlFswVXxLYB8ax5S4slq+F
F8L3T1tr7y2TTL4koTpTSsKcXD/CuEbMffyMQAZYGMtvjDrro+N6d/0R67Df/3Z9GBoCvDmF/e9D
VUXR96BLMVEvDJhB50Re733e/NNzhaYxin7+DgUjvpp/eomRvcoOKfn7+jLZ+ncgOOlNm/HhL3/2
T3/7y3NpBMpkbk1Ox+W9rj8VmfvqKvqg66Ny7LZOC/tSb7qfulqmo4J+5hIB8vvN0PJ1fz6nkuVi
M4S2F43hHkaVnXOtzw+msxyA9c/CiURjzLm8zPrH65O/vMz68C9/QxT3zgbaWiwfPmrMZz0y5G79
rY+X+/jdoULUtpF8G7oJBGj9+XrjLO/346cDMFGRc6JoVsUw0SpmfqDh5Lngt1an1qmm3QCDvDkO
OvHvDs4CTEooy4yiOBC6RcLzcjOuk3tlLoBIWrmok+/LZW2A7qymD7CsF8gt5BAG+UsDMAKKN1cE
sP4Apo6CdEPsalAZOHryOCguJw2wPoNMcbEav9ab9SHqVkbe9XHi5foSDIOdepltP27WYXu9W3Um
p5BcyJQSU6wy+5855vAd77u6EMuNuyCg1oe/W9SKR+niJ5jY4PnWMvIMIiz42gLSaPgE61PrB1pv
wkQnsCzPDp1nj9WxXRYDhADi4VqmRgSEESp8psDVtKUxMbDVWwBKIgERBjJ/2kYyZuxbfUqrOWm9
13Z5dNFzIi4DqJ2JrzaaFwQ48JTa5Wa9B9TJt+K2P3bL0LuSTtd7DYapRiev94PaugztqTI4BT/8
RMtjZZFqNNEasYCk4EVcxge6PmTUGrbFKBm8dMO8xNcvi8XVXfZxj1BnMv7A4pmzvlstbSj5mov1
HnEp3j4hizap7cjYGVfBghT9dKs5fdT7RYCqrQoX21WxBIiLZYlWspfH0xFp80b2QU5EIds4FWn7
iArggcyUkBTl5WqctPC2tkuwG+tQuhA77ZWU+gFJ7QxOCyu4rL1wPq1oVEE9a9qud1cHYWGIiQ5g
clxhqCsHdb3HMWJe+HySCGHN7xvSvFdr5OdNLhP3MLcuypc/oKkrKrULyUnoWhJjKstu9qOm3a2v
ttrD1nufN+FypiKdfe4h5e7WF8rWuWu964w5X7yFz4YeFTJCi83YGWB8f4xIRLWXNfh6U6+nmh35
ZkL8uADJBgBt+alWmiBYu/p19RKuZ5v0cihd62N7BXZFndlzcM1XYzDOxZo/vZ586w1uE5pneRG+
U+yrd7QyBC9NKX0u6vhULyZCL1TjhaDmz2b/z8d5WEMcwXa4mghXc2WJMxTSO9CjnKUn1sI4jnlz
dvEDoyBuQw/wBtqm4WJ9+B/PkVmpeQSD5+pyMIryBryNuu4DkgJa1EOZoFCEdc6jhbufc2BMnaPd
D3JOwJUF7j4yHGcrvbI4uEUOEWfOFxHvHO8aIedbPf9C2AJQRaDvWVXfV+0sz8lYPsC8gz8Y49zt
TOcrTKPoUpFh3ZQzTdZeLy+z8FgF8orldoIrRphnYkM3eoKVALPVTiF1IffI2mbSvAX2I55kbKWn
dCBFrR3cLwmRMVRh6AgOAgd0SqFyTIbg2ATzXRpgrqhbFwmwGi4H0wmOCroXMTz2Pg7F6M9gJXuX
7cfUJvXRcSOImAoglje25Bu32XVBQPYOglwB75gz2qmd/tT1/ZEcNghPtY2UjABiUm40SsHTs8L4
uVWuIocEWeBG1wDqGfjUToihbqhs1ecmMfHUL/f6tH4jyg4USd2iHo/WRS4+0FQb0fFQ59yCPp1w
zGMsK9YU8xC+mRbAU7YzK77OMgJEdHbje3KCZ2IxUfpY5THJInAOhCPMg3vDcKYeiN6R2Awwf+Gw
w0pcCHUI4XBhSgdICd6NMkjY+nYiyKGEwTOZYX9pyKWFU/VEdVlGQlxcXPqalFcmDp29W+vE2lGb
sfDQUyq8syvtIfPM7iBdnOodhdTc7H/YMcAvz1A7Sq2HHu7Uxuq5Cboo983R21nB8LNcWD4Tkcez
qoCYmg92gaAwqEASwiJ7HIUR7eqEntnYS/uiimZJSl7/rUQOvekLrEQNlfUpEd+dliJuMfysQuzI
1Syo8HvHeSQt2nT6q6K1EFaZi8HLFFSCs+RLDf/wYNaL8LY1YYLbo7hrLSZLVWT+LMjno31c7yUz
BQExQAw7EuzQeYI0gKk41pN9sDVjZ2nQwF2bJD5gg+Y+hd12GU5hv3FY+u9NxO2najambT5CS1Xx
zwFLHF1reJO8DS15EzpZgT3Lvi2Z5O6mxQjdunl5ZZpaQqmJf1zZ9OWzSY+uR62aWMu6NsXoUvpd
TzODKO+3zl7Wm2bUbVI2mBiDS79PWyZ7I2Q2B19BBSI/xGYHS7jQD4FNmqJZZoYfEIRGaIznj5yg
26KVN5Atzh66dcTV3VFkVX5K0/p7NdIsKXXzdzHx/3Xv/q17ZwsD4fT/3L17emtyOsF/a9x9/M2n
YdZyTdNzTKHDMsPn+mfjzjV/s2j4C9exPjpw/Kc/LLP2b2Qt0DlEgSBWa+xf+nYuOjGPn8AJJxTB
/V+5Zv8uaTI820YjTmMQpaVLp/CX1rzUEfHHpbSRtng/JKQoM76bdTUSkYsh6y9fzD84D5Zm49/1
U45u8kktTyJI5/tYpD1/0QEEPcgbswyD49To6d6QvbFxSQ/Y6rUZ72qA/uJn24oTmhdagVewMl5q
bTxlObNwPOTfcje/KDO2doBFla865afjBHkxpbEgi/gRM+YDuWc2wFgT7RU0ocqoCZBuWiDPqdyO
oys3iR1flqGENiSMnTZMmPWgt/73D+ourc6/CR74oLYjMFhwpEBG/fKtRk5GGyeV3nEK0QxActqY
ILz9PrYZWSlR6tkCyDd+AG57z2IT5W1zK2D+wTVC5hhXeAqC/BiJ/D238sssG5QvCW/eOo29S8Gt
bicnZn3CjgKb1aJR15+B57GcP0Dtt06GNE+DY0EhDC1jB7H6ipylqyypTGaenQ71+kKjxLz33ORp
NSXB2qYxFME72lYA4/CyRn7W6PNGcz3eqcXb7gaZMWEKptzF7eSG3ctUO4RshvUxkvpjEU+gqYuI
yBovOSYS+PSiN+RPsOQmEx1RdUtfV26ilig/GlDT/FZn9W0qwnfyP8nASeN7CrG+oUY0ZSVJgZOV
fi3rEjSwN7wOtZ1Q7s6U/y/H6j/0ZBwr1+I4LYJjrtBfTkryIyozJ+jnGEWaZMUWPCRm+g38IJzr
ESpNinS3KXrcAFYC3aEWNEIbAqMd+9hqbrkJ+u6g05EJU1PCrojEsYEhFijDIPxJMREWEMVq+TK2
ToZWzkBAP0yE4SVUY53w0FTEiTZZF+7ldKc/A0NizghRdADeoj8K3KomJ3yTlJz39aDtGkVU42x5
37MIaojZ1C9ZVFySfSw3WgwEV8b9Uvw550b11KviNi858VzkeOkE915Pv7V2cYs3GuP0RTmoE0ov
39Cz6yTQbnoDBqa7zSjhmKIdtt3ALo5fGDc9R5HliI3G37sTuhIbMPUc/ARPoTf5rpU90OF/B51x
wYHCCsUZ8y/H6R8uKek64IAkoAznV9lfayGxnlzlHWNU0n6zbKFkaE973SIoyrjvrPTlv//DVa/w
60Us5SLHpSpke7+q/uxBb0GX8R/N0TxXjgPimaUkfqoWaV7/TKnt2tSW4F7Zv6QTZ3BccoTdkpDi
vpCnJg7fW1ykdXgc+q///b390znrCVdytlgMMSbzxl8HUkNvi4IIce/oGpfkNUQHQipyNAi8idxm
7dmXDkvROf+XY/AP/9YSOgpI0hkJdLJ+kQh7jQEAVWnymNv4e235ICrGAwIC3ltwUbsQPVfayof/
/lmprvznobcNnnapPhJL9OsclYSIyhQX7lF0UATj8IY9GPF6KrsMKjFs3UqnmDSksHYeg9YltRFg
Tz0a2Npc8a7rHr3AedjC72b0jzC9JOW5ThhkApGCDeBl0H0cQJFBLEomduYCLmeVOamfOfktmjii
Pqf4GdX/XYFjqhj4qicX6mnqECrH/91lY4TL3HL2SYXFpxG3jlkq33UgO6VZfvIcJoDQXNiG8C6/
hazwNwTr4RqIxnpLHQZCBGU3RzY/OvGYVhC8gl7deAE2QRI/ASrX7reOvBLEJIzBqZv6ad0mDIsp
XWJpvY+9fdYDI/VXmhi+6B3gQKoNm96htUHyOqrccb60QiYDYZGEOnHYqhrsJmYH/MU2zrbpwRzK
x15ffpepdePBdcAtm0GcwFjUxx6IaC68wOPLtWvzxSEDISVqcGtPbrtRNcHWhrcXRGkfG6pgZd+L
Jc+33GRNvv2XM8Kw/lMrvwiNOBENVzqeZ/+iNQqMIMN03ozgiLFnKHOfFMMNoIb5oAVtuR28OylG
cv/0iuU5fC+QrleUdVid1+GJbFDPH3bAXM1NJKA4B1Icdan6TZYnmNcTJiLWKkA81FYtqcua6MPL
0tAfCZonMiRPSVze9wzoLOxhP0XW4G0KXKwbzf6BnLJGbzuzUSXCw5Yq9POsI8fVpeqnu1sgy5IZ
JIz2UT5hPneQqsbCR9r1vRSnJgKtUKp6T+Ij+5S2I+TTaq7K2fqZai0k0mB6GCv8vYxZu5LTqU2x
Ss338LQuM7v4ImsJIHuE3URuk72pdOMFF4fao9He2zm7lqz3UvrSmk+CabCde5ZYoZ6f0PIEiOlh
sBdFv48GjdaivSHtYzrI3Hxs5/Ir0Vrg+lv7uaGBDc82vk8SvDN1uCWuSvOTwL2UGRBJp9Wu67k/
jRiZ/aFz7/i/7TZwvSN4llOXy2lTR+reTBDtDvGOpm/sO6m6aqakJzne3boZX5X11KkM2RgQhaK2
36cayU3eVOiiCALVKy/xHZf3DfP+LtJtB6tzZ20cxA6pl1TYlJAIjLjBxsBgdppHn+/Kz6Yy3QqN
TFErnnuYCR5UXRZfVXoaxyWyiL+lbj+9sjSDoEZSH7abbFmd6ntLD3yMXwPe+kgSflJfIHgabtoW
ncowxySTJtDpErM8jS4qLGo8Hrme0LSyxor3KjFZApp5tU3TBOoVeedNYYtTtUzOJiUimUXdTlpV
5Kd6/jLZEJ1omj/NYXaf2PU5TqpT4kSkoqZTiMcc/UdfH7Pa9PGz75VrA9LnZJgKyycfqmeRO6ac
dsdagBGD6tpvjcm780IH9ro23IctVq5Kbx5zLlcAMuZdpFzthAjprLfG/ArmzEl5GaYS51AF1pNd
29eOqNNdC1iVYcg8UMOkAjbWjIJGCF2HbA1J8qpdxo8Ip8+JPrRbVQpAF1n1iOEZUYlHLLY3liZw
SPpruUHWdcpcGqU5HSKNcsYS4RCiu5DFxIgyRdF2mN2bMq7Oc2TeQNlD5KC94i24Y9FKfnHqEmhC
KmEzItLQg+ErpbIvoeD4542gB9LA/IKcbAysUG1WKyQg5/ui1+7NgJF5LhhiLSjebRwRBxMv5EKu
J4mkXxtQLYK/AOZmXM7N0vjXuao7nfQFkLjbejN+NblsNiNlwCogP0xTqNMTYltp9dR1+bWBvUxc
rAGsIJ8A6QVAUsbMfPW6iyDqf5LQpk4EN5FuO8L4BvCZ1fV9gd7+bq+86KrCQLuRWnFFNwunAfIh
N3pK8+GtduEPDyI4MrJdt9BknfprV/cPXmt8SyEDUWEj5Jc2J4DMXTq5uOabgqKTq54zm/CzLmDR
3R3stL5G8kOSekGSZjJgvZoW3GCUPzbZsAgOvddUIpCxCZjJvBnxv2tuHTN3Nm45AL5mqC80vApd
Q77JNFD1DtMADitsU82w0r1YIHxZdjkUwYPS8q1aggiGFhZvZWRfk4JvJ4JnKVR+mTcxKVIOBjaW
ts+YszB1JyK9qzSvACmBEs7Ta9jmjrYv2R2kSXTURsSJ9P0D9o2wGCdnQ8UTLJ0FJYDXfJQKbRnO
0i91ZEDI4GKuSqq4tdU9ul5xp3XVTWp2KMXItwfMQDYKgJm6BdXazu4j/DlglUVubaCIMkbOC88a
p8OhlT1t+igDJWAVGy9KXoMYNbhH+u/EoIkXqAixNM9LSck8IEKKDnqUPLg1I2nSOMhoOhKcqqA7
kj487bpU7LqhLn3btVy6TOiBYokGQKnHyptsKr10ncHFXPQ6WRUl0+2kHeKRY4Xi9LsWf+Mqh/yS
qMSnTPTUt97dqDNXh1762FbNwRp1Dr8Q4eZONMhwnDY/pIsS1Yym0o+qGl0hvCJBipVAgrplHQlq
qG+JOjRfKs/6Kq2NUeU9CzzmzXjozzbJNpUZ/iDvbsjCH7mFbI/QeHLHx+Gxq3Lq0FmV+JWtlsiw
Z6F5P4I8PjqVYhsRaE+pgwbXJTmYvf5Q7zAJAbqxXgbwBznDC343SezECLvEzeDCej5CVk6q7KL3
3PckwVppy4Y3igReeZTasBvsVBFdl2b0EoQvGGcyTGsbAUsBTZF30KsRJieqr/Vv1RSHPkiIfUuq
6zRm9sb0WBoo3aYXZQNSTUlhD9Vz5ADVaTToOEOiUTrAB3Zs+vlRIzuJzJDoWHhZ5o/8vCAuZOrS
d3twcJdnKXjGSX8uQWH5tbB3Rm3pO2EhD2GMoxYhYCxIeR4b753oinE7y5JLLcyeoqpbDOhgwOvw
MSJMcDQTIMjqa6eVgqnzheqg/aI1d0ksvtAkaXagX7WNoc2E+1oM8UWT51/TUjsQHOOrKUkOCIPG
nV0RXEDewluU0Inrp9eic26V0hLiCgl80qrxBdT9ZQc0ZCiGvUf8xrYkTneadOs0Lqw0VQ34UPMU
LxnWc6YB8o9d6zatzkZXnFYhhMbOlQZ6gG3usMoe2AA2yy6woUW1OJLLfAAZb9+xXJ1h+aBxkumU
b/tZo64z5gkGBoLcPrko673PmxBDJtASLEqiH9RmJd8PMoRKlcnDCkVfg1GcmvV3N5fX0whJPKrJ
2kvyONl6kImX77K/kB096B5/em2HOFG8cyhzifazu171T2ldPDUyj/dF0yGeCgxmDoXpInIjZNOJ
fujhSS8hwxjByaQ0oNsSpJYstOwUvarCsZtYqQl3Bx9YH7Iasake11qe+gJe+iyHPXI+MF9a+tY3
8a2ac/A9sniz9ezKjYBBsPeYp/A2CMYrlknj1nOjW1W2j0Wb3hOLc8778q2B2o7n29el8Sp755tF
Ig3bz4EgBQKs3owsvDU6sdUNxF4ljp9tgkibVQaAb4d5vX8c++yNNdR5qJdlihX5iZiZ+iiGSVFt
mklGW4wkDKYd/2WOoR9UXv6Nfd90YYt+ulBmX+wGt+VVHR2ZqE2sWGcU1mkAI4o9/TAuOqEPvQiK
1h0Y26dV1NEtTe6UA5229jnMuUS1uIzRmMvgYr0pVKZdiDi9Zt0d7FeF1ExEkJUp+7BK6xqRgtQG
7Yq0vikfkrT70S5I1vXorvfWcyWeyXKNp4B1Nv2R6BAs3dJoTctZ7slFPajXTk7gO3TUxntwDPJS
wFN/N8ocg5ETneJGfA0Tqj/gM55wuh2KpaAhkvSdhtUDGyaki6W1hcd+aXThIz7n+DCRYzH3Ao7W
yOwG/xUpfI//Z6K+E8LhIMS9IwDbS09JziIuLqNuW7N021pmR1xAYe9sY/5pTXQhlhpml0jQ+CXq
/ZZkgFJnwxbb+7npX9i1sTwSGsCi+coJStaD9t5k3NypxeSH0G3TdMk7UCDGS1t7GwfyCJuGD9AZ
2AYrYlzDOWdxwxLzwmV72bgI7cdpMna1854u0/pS+ls3iUFFR8mBqGfl3VGWlr5Zt9zzwGvrsTMB
ROhOCBcgoS3/LiapG8o4IDqce0sJby1zabn3UIvsWz3PrGuJ6oFJnICySt8t4mWAWJ+ckc+XNNeR
0OjKhdmIaEREOzLXvySGpMam+CWX+MBhAO5XMrs6kV5se8ZDYLwbrYr1bTWije4LEMedTtyig8fe
MW6DboiZnlnCJXH1Ci383m4Wdb/lbhszPbpZ/5qTW0592TiR9OdeGvEloiHp54GxGSQRXJFjqKNL
PbXD/rz0fThjxjly/HqpYzqzscuj/aBTPWhIYd/ZxNBYDYnYoZA2ZQQOJSYuNK6FyE6jzTXeL2VF
VUYeH2u869zmZ+BQEQAfRaDuEoQ2UKhwkvY5kBWBdFQ4UCo86TTkthZ0IL5Bhf3aCPyM2I6tasjW
MVk0UXMv/BwlMn1J3pSjdbfjcCrbc4+ZFhE7hydipCELCxVPkHxDlVTRISueDMFUllAZVHZ5k3gJ
pl764L4WqC+zhccRtRSXR2pea6a8ExiytzFQZ0IV5BctBlswelQlOr4VN6GKQfbZ17iPCfmm1rue
dekY7XJdDKDhWZ0o4Es8el+gIxa+jrUQkja8u9kMoWhRcaT/wHsN5EOWWC2nBT9j11ZzQhEvQV4T
/4oOGlvqpRLj5vZd01g/sorakAdznELSWwz4oLDuo4Hsyiny9utXGifE38DOXgqVU8g1ahfkkyyv
VqavrG1LFj5DdOnmSx13YWM4rciXE3ynuvQe/Nd1UlKdH0r2cjmwvA2x6gDFZxCbYa5fASQ/FhQb
sMSYBEZywtPQ47iuxe2CYhyVbXXqaNbjGuHrdSCKl2lvHPM5Z72gkp0xUhguSYk46l3WUXRKKRvl
9qnHuIPQNvkWWlRhdO1y0ClKNAlOhdz6Qm5euqd8z3Qcueda6URoaRghk0HuvTxu/dYquqMXYEBu
YwK5Zi5aUjDZfhV9mdNMLtN9ptgpzN540uPptMBOQloP7AqqXV0EF12YfldhOpywEyWbTM7vuXjs
lhPYjiisaV76LVbBtGkCtscF/ySlbqY34k5V7iE3qc7BPodUb8cJdSFKFpx41C/sbZGe155MhomX
8gqHWcmHODOus9m+Q1JCz1bftVkOHL/qWe7Ap1rPsdkqFOhFc68H9cSl2xg70dd3bQu7Kirxjc6M
tH1zZTJUbkRMCEUw2VTDdONsGJbmU7BH9HUwjNjbjgPBz6KlrqZVpykFGSIiDp1Xtj+CILhaqrhB
etnV05doCJ9FzkU9OobmZ1BevaFd6misgsNBnpwATcrE9cwnbN/qKm22UxydbR3bU0WP75hYFEg9
Qkw0xhRc+mQHaJQyMVbjamm8Ktip+EvqEH+FQoQpFqPbdGLDf+kpXPSCiiFGa1aJI9uc1pqCg9Fp
N6F3zOHTl/WxEUaNxnqfWqgGqqo80Sl4jq3uTrTqWFKR0g2iaChig9xi23HQi4jj8eR0OYuxEMuP
cr42ekajI5sendk96rn7OkjtR9OBP2l08nMNVnA1NHidZWGcxJSibAJU2d/A4ANjQMhEPI3fXFtp
ZIukp8HMLtNcZ19T4HXzsgE8oNNeB55xtDsDMmGBmiAGUZIRIxnf9SU5DVkeX85egrsia+Cai/BM
Vvl3vc9eupDNYiyX+ECAaknG+eiKwg/EPDAX2S8Iv8K9autrzbPqAyXb5JzPiedrgrmu67GQeSkM
wollitPdxRb1zE3ckyeeTzsgV2/BbNRyK4J63lFnjjbBEmq83oSi7pHx/Pm48Shrwou80NpSnpt6
kSdo4ZdFegbuFXyLazGGDKMGLWC2N4wltW8yLm3GWQjA8WgNCNVoxMX62IuCGx0HEFpZmVNdJAUj
oCE7g+2iV+fuBMUCgvIw5xZKHBwFe3vSTP2iS1PkesyY+kVlh4SPLffWGzBOdEyZu3ef5O2AOEX2
uAQvdgt6+/MHM+GI1PzHXZhQJ2xKuU9C8z7sgR5XPsKmmnQEsjWMhWTfHwtcnTElU7bG7alnOrLP
Anj3rmTWRnKbiIvPG9sjY8S0+hFcf12cIRl+OMv/T5Twb6IE2l/0Zv5nUcLzW9v9v6e4CYk0+bun
+OMv/5AmuL/hIydoyBNU0QlCwDj8u6dYGr85Ns16uiKW8zvm+w9pgvht0TLQfgLzbUpn4Wz/7ik2
3d8QJjhLq8YT9FQd73+jTQDp8R+NdBTnqwbCBR/umb/SeMLJUlkBNetEcFGyl0b5lg/wOA0V3yAW
a87KNHGXVqUAItm/dlxAp0m7TJXeXw/7KbKck8KguilCwiuIESmKNAA9ljM8qXBfOe5rnAQ3/Uhc
XumM0FXC0ENCVAWHLCE5RYXBVexApUQZPYkLw5y8bRN6REsZS7aImp/VK2iFajf3FDj7+Sh7WiRu
WB2VIDa5IXOPSpi3G0hxn+v61BDlfrIsLcdMAT3QKNSrG0b5pSXJxHPQUeoAv8Dhz5eKWXp24VGF
EQmFA40LnQCeTKd9TsdRkRp+8qI2Ike6uNJKvfYtgE073bjvI8rpSJYGmMrDVSYAyI5OqeHxIlGs
pnKygfDf0H2ndVR1lbcbTa8BYR3lB0vC4C5hRmEJSekeGeN92ttyb8d+M4xUcBBBbo3+tcGQTQW9
I6XSE2TnGi6GRtZZ/ah2zlRdsUXtQX+7mu/UlGh1bcSNm3U1g0k9cJwoh8d9Qr2MUpFRhftonkDQ
DvJLTq51i8CDZTL1PcNuryQ1Vv2YV8ZD1Q3qUkTag27oOJnbJydSd7bVbAfl7BGIbZwGC2xT+2X8
PK8FUKJkhXZWlXfjEFM49N4jk+erRTd/qKZ+k5rNvkunxtc6eVp+SjjvMjYSU1y034C4l1u7wHva
5fhOhW5dEyxDdrzTkaWZoZYbR53cMOBjWqQf0865UGFHr81E1lna2VmK4coYxEtctqjHJkP6cEfK
fWQ69AZYC8eGxgK+BN+AiJM8vIFYNFPCLwt0pzuw7t2Tspxu8tYg6YwTfNPZebsVsHzOfZzVL4RZ
NV1x7ly34YQLKakh8/YrfVZbuMDbcjLCA0bVmNzzH6ThPAgjr+iVN+RGIQUxGqb+QJhfaBBdpoF9
R8H3Bno8vRz1zQozFx9z8lJXUXPTZExb8cyiBdQtUxTp2yBVd33etIArvH3c6A5esjS6bO1haQtF
e4VyLRXGzDdZX7RDNW8s5R3MCXFHze56Fy4c+T4MwMX0zwbqyFMYUK7uYVOjhuIyGyvaNGxpqia4
DGi7DoZdk87T3ESmugra5qC3KGJKGtW4d4HK5K7ERxvdY+RAIDrjG+paYtNA4HVWXl+5oG6GrlOP
0YNlkALXfJG5oZEfusQcV/PPpEOfWZTGT9LGrumwUQgTXIsW9dI+a2jpo65EFt+oXUn590XZt0Hm
sKQeCWkecEzsusA9RsOWy+YlQa5o4zPqEUkOdPZ2pm5fu01CRy9ESjs9F/r4NmmDe4igG9bOeOr1
xti7ek3lTRLFlVIejcYB525Era20Sb6VBsCSnhabwjtOlNvBCcK7pov2ngju2uEmMEjThinHK2TX
blHaDAAONvWKGhWl5Zo2CpvSsDTzrUdEFWsJcRTtqzctUWvt6zj2uY9IzZ9C8QqZngMUzsTaGNbe
DfqDS3UfZkEbHjVZsBcNmx89umg/zy3rkDXzqUYnfZkp9i7Es34Zay94jPLsos7uYSeXuy4uXifY
Bz5V2vCiJQoREFD0VlWkBXvKvImXGm9mujeYzYeLMVJPLpkDF7QHAichdpECxaDkKU4jeTcsPvFq
gLc1zIvQqAl9LyzxsEWRvVNVd8ny/M1J3jHEwi1cEvpAQLN3Nd5gqyHeF4p11zTRpxUPbp63O9X+
CGNTEd5Aa7CEUUMaYbk3DUcn3OA7DaFwm1MS80km2SMd3yLjAr1ZMTLVJYbdcgg3CK7CO+cAHqi5
6jQKm1XMtidq4hz55uQ7XQP5VPNoOhLQnroKRZF5Hita9pHHsjqyHvNKJBuTgrzfJoThZnDvKfJL
ZJ87k14FTgKNLZsu0HWHfMduf1Xn4WMtjq2sb9SgDmNVSQIhCijnzJJBExh3uQdb1WLnAZ2QJBxM
f75OhYkeUKsRTT8YrPcUAHsaPGzy0lzQ4nJ8ORX3TQbDOPPC5DCn3jeHqMVj/g5K8iWRVkpzln0W
FLaTfhznADdzOt0Q8mWRnccIx/DSVdiEqU5QDTGJShY0NETI+tiBkhh4deTHGUt6OxBAmLxdYpuc
OzEV8KTeBqlID3AG9OshQsDWMK2pvL410ZTclujKc3RnZIYWL6NhRWcnovs8uzHb4wIhO5sUwuOq
q5ZNuEMeW0efNHKGa9fqmSEHcSa35D5uNRPVk5bear3gBm31iayMY1S1cMJdBNH9/ezWj1jVHpCk
T3Rqn6OykJtR0prSOS31sd4rZGon3OZgEKhE5aE2+8jJTzWN+OPQnhhXkdtrGIXm+kZC/75LJbJ2
uTVrt8FsR7uwnOUi/uX3mtnbT8gVZlOb7oIe+KY1zT/7iYpcPNZyz6X2rWrUl76bNAAqnP8w3Ekg
4sRkzaGO1KnJB51MvDdoAfuO8Pby5v+zd27LbStnt32iTgENoAHcEjyKFEVSkiXrBiXJNs7nM55+
D+hfqcTOX1m19/WuVBTHXl6iSKDRPb85x7QGi4F3Uq47coM0s8JDNsufhQXFpBqLn0RmlaeqyYHn
gIuarqIt3Wg6WT44zsm0xHPD79loPNWdA6jCNG8BG5AoZfrdgS7bhJz13a7grJRpB39qTw3jB8AP
+TGqBUFRjcimrvp7u3+NJJ0J84icxkGdar+9NWbZg1Y71A/L4K2yQb7Svpnstb4KeVvC577wLfwT
8i30wU4z4OgHRHy3GV9UnZTMVDLQkfaL1ZGFmUdP3RUD41CjRPao2pyAP22R25n6gH2h6/12jN4t
MQ+vHCQ/6YfNYZclO0MaR1UNDTcQ79hyZFoZ0n3uc/zhkaNOuK7klqSHjsmAhHtgyW9Zyr5LUdYQ
Y9JGHKdwlIJlnDCF8oTob9nUfku7fl7Tcx2sC6q97Lk6UJfbnqieQNi3++fKpel1jlm5mkEk90XM
8c0mKn5fjOhczNlk+cHx0zgbOTqtDWVljMb4bp7aQxaF10gvrWNSWu9lHwH3q+drRIMWcQ1PzcHr
hEzvOdWbqgUOqJayltCHkUxYB91NNPvJDu9hWjB3TedrGhFGqoyYoYyj/8oyZhimgkajz/jW2D4x
irXjQ9mEm9SJMU/4L8lyoda0bi0FLwd2K+nJ0Ue2SKx1iD/1NmuqYEM8v9xgyyu8KOknwM0j11d9
H/h2up3tD4LlDHCGtNwNCIWJ/BACNbGX5QB7SiNyLd9MWahDI6KHlKfoUc9cc53NwF3EA+4pep2H
udyIKb/5VfWg2w2aXRff4vlcFeHVJ5WzaVXEljI1yQmgQoMOAcsBB+jJHmg1bczrlNNeqnVoM5Vm
bOtGuxVjn8PeCjwGPVQB4U/RBlRISy6Le4yUMC+nhu5maQuVraivtmGdnKy99xPSg9RkdftULOXi
PuqYCd+Ip+xsrMexF3tWpG4zN3P9PTOrF7a87O0a3AV4rXQvL5sLUL9lBCkwchUhaAGjekra1oFt
Endgg/ueXhXhcHfzftvgu+nkvNDBPO7MnlkOPDq25WC9Irpst3ObgbkTRAJNZsnJaAT4ekY8W7Hs
7lLxizUG2wxSxpvVH2zQaLSGfKu1ZivoMzzNpjxT62CQwKKjfJgLPLpwbKfe6NdIvOOqsag8dVhX
bd1lbyZmZ8vchoGXsJOHGBmGjXVXvVXlaIEiKrv97NMJjzASblRWmV5P3YkZESKz83ucCWhP6Nev
qBSfPQK0HyfjA8STn53RGF5sUvpdZdaFOgjzZNGvWEfxGjIlMx36cQ7IoheN66/wzeagBuL6Rn8k
3ORuE24AADzyI0xPIrP4VqKIsJZUL5M1/ZRVcmtiBl3sWPNVN8pTc28K8MBVfp/rJq8JERFNtIa6
hhvY1sKPIOlgMcbVG8i0g6MmnnuXOo7umq585xR1pRf62yDAZwpAVFIes7Sis2Jo6aYmHRXN7i3r
g53l4+RlNh1qMWO1IO29+aZK92aNwbvjBLzD9aamwCXFl72ug3dfdAcXLpVlwm/heGObw71MUrny
wXC4fYER3qHkzz5EWRhRaa52FrM81ai98sMPV38e53kzc3rrx/J72TBOVu6zaY/RajHhuE/+5H6y
+/xu96whJuk9UZL4uqcbZk0lDaaKYe9oqHd+foEE/g2EwmUOSMyF5bdI9JtSDCiJzYXhM1Se1L5Z
8B3SkMwQ2ZgYXzBt82PsObiomwCKDf+qOM2uJd1IvTIQyQAKMGFZpKXxwVLhqRzqC50yr3lNMArf
HbPTu9xnhRY+0MjiiPp5LqAfgZeibpp1YeTd5HJU1XYM5LXQ9G8GfJzURG0OEusDQr9fQNsUDlOp
KnlyTeM+LuuHyRYXzIObRn3vymKDsHWiANSzG7EumaTMcIdOr3WUg10ytKcwp1o8ZlXWD9R1KxZv
82GszbeqKJ+0Rt4HlX8mrSCFYFNIveWYvFnLpJDp90dH+TL7X8Yx4Yiv3Ow+x0oRw8Mj64e4r3BO
VSOPAjYCGKwrtnYqBrMku03WhJ+Eaq+pP6IIgKfRpH2xKPc2yh6sJi6wDNFg+WhyjGeWm20zpFKm
1DTxAsyqHuOCom99QC0fbfruHVz9gth6Ie9aFyAm/GjmKC/O3A1ezNrOJBpqA2sw6ntdmDtC8U9+
SWlRSWXSLqKPlpkU3ciFhYtrci+dHL4FfemVTb9xffxsVP8hgzyzrfiGeoE/puX0DJXhkqh+G8RR
jj3XtB6hbYU1PWV6t4E0jh6fJZeEMvaDMbCfQnG5p3hCO0VWs4PL1hzankWjxAU2EF00igxLFB9T
qqlDgLsuVk3JQVlUC99mx7O/uwsMOuYD7WHsUAB4cCGTl/h9B/FI3/1WhFG9F755oV6uXnMCxGCZ
tiM2Kf+YB+PCWGXddbMNYNufheIFkM/0wMFu59FOH5rKfnGhCu0LThF4RJiQdg1dO7ELiE7M5zSm
70b4YERLjq9a+F6zrYtwLPhpQXmN7pyMoNyhXLGNC4wzQbBua5+VQ4MV24I4lBzmw3v2jh92b3wI
wuc127h44GmhWoyJXD3naTLggnNEw0wW7eey+Cgp0z5kZtl7CHyDp2fDNnSbSxkQ3MQ9go0zPo42
1CS/0T5qqtWetOihcvBquX5eeH5r4et18B9Ul96IgQJpNjNH8aR64gDG8E02SDBFg1qllS4oHvlg
WynPxWJ+ow+7wtQYmtvWmbjbuj3XJQoy4cQyw5Qy0IsQaY5zjigvSnwZknUPN/UchXciSbe9j1m0
qAbkJq47/HndLizlm1EUbKIB0PSt7421otM6BdGnLSFTkilFUrzjpsMl1TJ6s0+JK4uzFkTtUx4l
B9+lFRzo2jFF8VxbWgjUaqcNocOQSM0re6EbqCRYp0Z5zHXfhfCBHTrVhx+UCGMbtQVW4RnMVsmy
gXPc2WTJcDKGXt+MNsMjiyNHMT7GYb9muwV+KW/fcGJgs2JjM6Tg50wxHZj4FF5gtccpRGBrO/81
YDBV1YJJdKJtc7dp1nPNQEivh3MRYdAQS8dxNBclJ4pfWc8NCuGTk6TVv6o24bwwPKYpNrqgxv0a
FTGrOOkovqNtHGn2UVtZimuXynzNP51sQsnBjyDAjn6TZC+lz+luxrOgAgzAjkQQ6BtOCWzO3JiH
LZnc9JBYYHJHdVeHtLcDIduYpk+1b4O8kelTfxu7H4UxjOsByCpP7gG1yqDBwnQOegAM0IVtV0jM
Y7jPT22JUJmWDV2I9cUeGTUhxa7I9YybSmwTvfq0fKTAWMU/5lHZXsKBzmMn+mn71s/M1vPtkOKN
7Bw7Pval9li7zV4TZbMG+Hdpqcc1Irh+Ts9VTQWhZ04VW7wBbFhHmYfu4MpKghjMoPkZNTiFnZjk
SxHQ1Q1QTNbLLWpk69quYq8oCwFbRxxy+eTP+Wbubf7Fi/F4WgoZkS/zuL2mhfHUYcWi71y85YLW
kMzW7trepju2UiGjfnEPJcbwAYZFmqo8RY1voxnJzspoDbJ3td9+K5oAPTZQ+GnibGMCzjalAXos
QxnNGd90wAGH2v0hNMn0DUVKxUECwbmfdwiqe7/P9r7NuUMAs13Z9ZjfBXT3lkFcsCHLwJ/bbH5H
+rjD3vVmeah8cg14Purqk74CufG5lJcj09VNJ3lnL1+CppQ4Y6h9hTd1MUbodFH8xTFkb1EoQtph
89ev6oV+MtCXxbohxB03CidCzjpry0H7/PqSham6m4is3MmJbDxePf6kdSNYKAa3esOaiWl6idoi
WB1oQIeK0elnBBmLrjNKrcpcC9dIM1TaLcwDc/liBEEIU2PxDv0PIMYIXDyfTs1hI9b35rR0aC0A
rHLu90MGBveLp2Us/IqvXw30gpsOhcQlD7AUb09XXDO9AsrWJPXRH1yOIl/f/csEVpr+WuWFS8mR
w4n96/v+y72EJA6/YHkt//o9dqGMoku5p/Fa3vVZVdAravuUTYPIkiG6DzK0vMuV/OtLmHNsZbLy
YixupNGy0Loy/KDe1y/tL+5MtVDQnAUrE7U8f3JJcfoXAK0xrWNPEe+OOw9GWYQPPSx7OO5RZ3r6
0gz29aXjrtkMUnv/129Jy7ljl1vuKglTFA7nP/9ZvMZ//a2v34unTGeKzdL+rz8YiBCujYrNHOVX
BxRAPMsLKPFfX9x6wY18/f+IRpGqljgwXe4CB3vsKpOk7u1O3OVNQMVpQFLFyapHO/Wz+yJgP9wD
wBgHBOwq8+nMybWDA4qSQtSZCaiur7U+M9Z1W4M/w2oUJocCa2uXdXS+5BxWYlcIFp5E7HgSXLOc
Bz+OXO2W+vWZIpnci3mW4mOkT4h9TnSy42BeZTMir5KJvwl79XOWAltu3h84E1gn+it3NDNlmxJV
SoyPMqhaL2N3iwqpVoHpYGqO0rUuUBWnKHue4oZWiwlzKxflMTaNTzx65GwsFIhkip90Py1BAiYI
9HaI8VfeTcG4PAQCGKC4DCmF6S5m6jZHbaaprJjqbUn3+OyQACowg+5bpCGvtIO7maAx+JSu8Oae
+CxFbCDjEm2faxM1zXjgMRw+ayOUiBg9CIZJN2RXzokGFtfSPqR+x3Gptj0WSYN50E7EHV8KNnEy
+ODsm15KoUdb5acuQxt65k3Cdnn5o5LFQ6OdyZPul46A2ph2qY3umVnfEr3tV8Asf9Ki9lhzqE6r
8pimU3owJkKUwoTTl8bkcOQzgaEJT9oqS7BLmF3N8CSyME+MT81k38XJEw5+9BZjePA78+bW5WFw
47MWTeuyKr4hxnPeh/rDUTJ/nkxW3JnOsb7r38LMvSzftnR0RiV0ituq1NZhFP+gg2XVo+AziJte
/UrbZD5xSqFlj5Zpv5iCCQ6QwaU19zXvWFmLuf4x1MZry09oxQgjLQARo5PN93BCwy7kY92eCvCC
ZBV0e2UCrl9+Os9EbrhPlJp37ty+231wcQWb88LiVYblHY4m3qZzHDic3MxVpllPpb/0uHB7pMBM
d/jqnquWmlCJnyiMuh/N0LK94pyLAs6zUh5KzRTHpn2S8WKrXPyFnAEPsIUpAaK1IWRQo6qsXg1R
9jMxzZSJSV9AQ8X5hh0oDMg5carAiF2Da9Wnp1K6nyqg/7Yp0aB0wqJeMjXtg5gU8a9l7l+0Fqf7
sEZx2FkdMr0j8CsSbO73gE3UJUfFLCyCIBqzjLSgeiircd7kiyUqZ7K3vHUMiox3Yiub3hBv56zg
lCp9hhB2h6NZDeugVY96F++YUpoUDdOgCOzL8yWaN0QPDGHVfa0W7iWfR0019LYOaxcwSHOvT85L
X2vvrJUYcgvjO102DmdZfuaqpnm8h/leT+VKpJuAMskdgaKBP66fFFSSgIEoGxvjgbI/EjRDBboG
XRhXC1xmxLq9os0Sl0T8MeUwiWVD5qT5ZScIoTPWsCkrenRBYJ+RO8PbZRCh8SmujREzdmi8YZnj
43EdrzJd7CzVze+MH0PW4w3y0VwL6kPKNie2yC+WP4oiiO5J0vyQOIoABWOZ5Sb1o57bsfhW2/oD
wJhhC6R/2NSm2KUVRReuCzEDYnJA9NAzhzo+uH7gYT5a8grWExN1k4sU8dcdbE5uBoZ5WmvoWMfu
2PRsnWFPV9+1boauQ1iL64SPxKmPll28YLg7m1EGX2PexOH80vTVQZrDQ6sH26hVfGfpQNuIOuqa
LX3fq/ApDi0gHIq4X1AvfkRh7ij7ZW8sKhbOeNm7c9py5Y5AIsKIxLjp7FGzX0VoBFvf4WF+TGz9
VNfqrWILRlAZGJ2brP3SuVWu+nBsJjdcNrnR/ZTFfC2riy2LzWQiA46YJVGdup8w7xgEV/7rcsHX
NKN2kbsRZnAwTAHDE0Ng2JnXJLHXYorfmz7Yu6rY8tLmdafQ4qjPuEw+SgybBbm2pvE5LErcdIm4
ZUl6KvsPEUDncvC9ziS4pio2ieUHxsrUGR5azsZYskW0VlDD5JBDtV16lcQ+UdMZneqqbHUx0vZK
DGmV52pdpMbD1/edWrz6OANDTnvptraLW9hoxQoL9Uqf2XKbOKNXkYIaygaJHVEybTszfbbD0WXq
GjS4Caafwm13hSNDnjzLGdFCZLNkBYfl1tjcS3B3IKnXOWgF/6bo+jCmod5l5ruLjotf3fosWbdo
Cb1r6uo5ruJdU2Ngy8UZ+DLcM1bF0b1QhY7Yj1AUtCErmGm8N5jDxURG1XF+OemHVsDbZHb2lON9
oI9hDW1IJ/PI1L3W9iyuEAtqFNZRw+RUvyHjclh0aKRz2l3OQivy6j0Oshtmiofatby0NGdQLH66
7jN73rAHOYUazdau+WRp5gspOw8zJbE6rsaIetE1gLg3HJ5LoATOH1aKkjEMLIOlYgvajOjvYqp6
GAe+ax2ScZeWlIuNd310ozn2UwvY48jEa4dml3Kf8KDdgZl+0HgY6CEjG1x5BPcmPhd0SafU6WrX
mbbXgmP8xEysjOWOgDoSc0F1dRRtKMejKU5bplf+sfCpiiP+09lkCwNI+CvNotaw/B53/UuTYN6X
UfRghDWEd1JpQ5v/cBwUpMTsXp2UJsK2+agm8y0jr0D1UeV10XOl+u/Av8ny5eOVvUa+5fxo8wCI
RtK8yXvYGluX6QS9zgwa8vrD4vOk0UpyM9irsdDpE9KTvTM9BrFor3GhncpxLbWKKGs5Gg+pD7+H
Jw1uu6qfPYtbqTDWkc0nWnbjiDEt4kqw6oo5ZfmKoE/OJtIYeLXMJfWErmEcAT4PCsZixla11T0F
eRMPT1oDcYViCxyY38rgeyPUVpuqI9BRhhcOT0osJEeU14u12Pjs8BCP5vvQJyZv9ZMz6e+IZkQ0
h34nCGTxvMw/l/vbLwLCXK3ykNiIA0qibqOpnkwNI3fYs/oopnCDMYE7YNLm1CpbKQm1MQDPHtit
9dB0CQdQKT4Lem49S3zLWTU1Yu4ruOj1yqrNF6wBe5PipI2m9OkQIhl/bfft9odU6FNtIGoQePry
aH7Ie3+JPLFkEo6AJPgpTF5FI/SPhprjWcCTcKn4ivONwsjjyRp4iR3oh4S/txd3lR49J5LoUrCk
ei3noiVxRPjv0BgY+Yt5ZiJDHiEr/Cc3Uq9ayFwgIEYyJf63VuuPqnGI8FTN0e9CHNV5+XOq6IeX
cobiOe/siBxjkyXHguMQqgKjkJZyYJtQAXGfd6MBvZ/AMrLHmABAE29UMu7zTN+YTPg9nbpsL0QG
gZhsDLtCWC/VHA2HqslQ6XTmk3b0Usn5oWMTufMdCUJEJle2QHgUJvsV482+nmvXY7tVE8qf+IkM
ZtzdtNG1vNqk3XlCXO07CEujpt5o7U03M613az5ckxwiVUFVUG10v/BXQ7xVRfBQhM2rnGPiYaNB
PQTGpMalINqxg51u0I7O9ASUGzkfpjeezcSVYdCxbDhVFI11Jktq7wxnfOZSoGO0ukgiKcQyiquw
4+dBgz2PfSfwgK0SgPbbTTwOBaSnqVqzWdPZNfOTs0QdQNgCykD3aZolj8+9QsQrYZNnA1YmMNJt
hziv9pQtzxCnMHvnd1pF9LMfGJfqrTmgE6iLO2EMKazoPkW3AqlsaDtolDerND7KIIlPmnVwkzNx
hvLa6fNxDAPjwMis1eD8By2Q1pEHVhZjbbYCZz6YJSm8UrNWcxnjlULNK7uMfWSoYUIen1tkoYEg
bVssYEqpPGb439oGq7hhvbrlp2pxJlN6RtGVjG5ZNN9yA5muZmY5NcFw85OrUwTHGU3EFshiBeq9
WjLo6Sx+1VT8HKZoUCzLo+sVsj9YVvdLuhnxbH/ambH2bIq3NFE/NUA5Qy4pWctxzhg9tmA9mDe0
WeCoBWMTDfkZ+Po3eBxHP8eNLRDb4pnuVbzwoA1Cte3KAM5PewaOSsJ+koiDLRCxUI826NHOSpKX
JXagsSZOxPgNniF8auxt4kPT4eINEVEnerTnwt2pkRgg+Y+dM35DnkEjBAa6ddr+I5eMZbLSfxxG
+1WX4zfkiOcuJzqGF6beiUydR8iL1Pj80GsUWcqnAAUytQnISnhZB7HeFYe51Lpd4nTDSh8Ca80z
lMs0bS70EZJBK+qczF6/bXOLHnO0+sCJ3+eUU1uXvQ4p9ie/e2tIOuRtzVy+9Cs2VMM9A/H7aWRy
AG1SYcff2Eb+U+W94wGVJvDfjfF64PhJHmhP9PXBieBIZnOvexOP7D3hFno2TDZaSJ2WsQ3x9veD
THD/6h+0nbfgLfR1FsR7nn3BrtCfO9fM4DWz2QN8kW8NMtROml1iKyRsZvRXN5ePvf2jibO16xI1
Y7f+Ubbdq4o9v6yz+9SCZNzy3xnL0opgSbrz/flkaB3HXEmqN5fmHePufRJRDeHOaOmNtufUJ9D9
NgMHsXrcqCJ7jiIwOMA6V6VZGzCZQQC0oed3+a8qTyCLd4EOKkd90Jxekt+L1aaP9Ftoai0g+pyl
eVKv3YdTSApKKqZJSIydTUKBAA9yT8uRKy+3oc+RNhmeHauiyElFO8dRq3bOycFXz5HfVDuA9I+k
BZK7iPuXDV9KF4AsKfEdQ0pj005ucMng42+ZrNHHbbSDx3zrcQ5IH1nBg1WjrJPpfFeOjA697B8a
YTGdH6H9QemJvTAap/VsWjs3h7AoLAoElXaKhTFQI8yVS2IJGEzdedFoYldM9wxz/A3Q9n5vib0k
/3ulTIUBYtzj0OuZ4QblxtDGH1/u4/9v1P47ozZ9gaBL/otR+70Jozxoi/x3gNzXX/vLpa3r6h94
iyz1z+4nTNJ/ubTx4P3DNhRnLV1SWvhPg7b7D02TpoNzWiqdr3jF/zJom9Y/oHXRB27o0jZNnVf3
f1P6tFRx/guRREYHdA3tzRjHKf2RurkAg/4N6Ib6AvWk6RTtbbiE8zqZDk2L64CJgBd0BJwyCGA0
raKiuHpCdqEAggN4rBjAaDNkqbZu7QLC7LR7kSa//u2d/F9wc/L3HvKvV0f3+VJlioedN+gPSlJg
jWZqh615VYhCFRuk+9RlgNM6wjpEqX4tTP9m6XAz8gL0yFQQZCdRrkMPbkxyZU4EohYF3Z+BDTlW
fKJrBHQnRhrkkyF86Pxom6HTFzOwJaPwP/7m5f9OW/rr5RuaxoiMUyGf/+9vbh20yVDje7sSzCq/
1+x44Kpgk0tsBowldo11oIfuhcc2g7rvmDfbS0vCiUqQEEipGZ0kZdnswBkqF6nnCLgvTqs/u0s5
cSGcNWjYbBtJahYZB92kLXmOQqEs/Cxm0qzZJwhT17/5mZa3/PcLxgZxpmuEA12uwT9/JmlEQe7G
qXGl5AwvVqPZXl/bwVYbgkPHBpcdvm6dEq6PbZk4zt4vKnGHO52iR9On7dqpnp2R8wEhvS2IWf2M
FMtxCb5JnJg3tQiE2C6IJAbt39TzfuG+/uOlc++Y3FHcVcYfV1Ne5n4XlK686pgtNSXi26Tv8Cfi
2QDaDTmgD4/5jIstmpa0dTq+lY3X4uwng9vv40h3N0XNxIaY6rg1iN6thmTA4oZxuOJHOIpY3ose
xzY8JYb2dR4+OAJvMf62Y2i68DTshn60KHHv/AI/FdcGhxEzRMyD1cUl2YybNpPupooYJiZDGOKL
L6KdGOj0tQ0e5LAEqFILFl8OcXPfX7N1ZQoPIOBQTcE5CpVLPJQvCYCAXmU7RITOqxONPQT8YysS
7VZHW8UuwjQvKKa3pXZo5QzRSy+K7j6mhm05DFGToDEOc2I93vJA7R++fjUk/QVjWrLRDNHcDLnM
bSsfJd/dOZVcs6lRq0ElT2rG1U81pL4ROijYKa6rw9hozFZF+WOi4wUzHJv7PMCBMjom+J+SpuCm
3v8/XKrKoIdckUsByPsH7Izxj9GNdiivQnan3u6YaDp1vfObFBc8kEUaPOkFZf5ZTM0zMraxSTJa
W6ld40Anff0e3WjXERbR8c6RKdavg1gHCWlwA+c12r97j+zivvzNy/4dlrasGraEMkpdKxK+5H9/
XzWU0Ox4tGr9OlvCY+EOb0GiaJqFQCFV5myrXHJw8hdkpu3k9yaY9Ugkj41LPbEmj0qLfjlBUe8H
xzQOywlOmGG2MSrMTVNIzP2/v1z9f1kQyB8Zjq00l2XhzzW6d9084USkXzNyrLi9Gs+Zljhpego7
sEWOk1frOHfunNxEl82Tkx7Ez1HitH9T8vsHm/TrfTN0mHrg8Hk11p+0P3+yWx5NfEpd3kNb0M1T
/UKtrjoVkcGpQHTfsh7EBqniaE6W3nMXgUjKh6+3Etl8G01Deq5znJfzRIaSSP+i2TNxW9WNbq2j
WJz4cLCO5Pm+HzP7IKP+hpBRnPMKrIKvu0A/9YU3gk+cniEktTh9jZNQ/A0+7QuV+MdKZhhUbRmW
blvGf6xk0hSFW2m+dm3G6NPsBjqy4D+ssCTY6zS2bhMBaVU4VyGqeFMCoHuLlYHcTsJIUk60LeO2
200OJ7lwMUW0GXmWWYy7GYDIuhLMiP/7RaL+80Fu22wueGbwH9uSf+BU9TLWImH08lo3LUGaLOqx
2+sYCbvPksDtg2MxC6qInrBHTyyUNa04ZnVsIo9I+MrWRSdruzGL8dPCNHDSwyRZW07xBuywx6rD
h4KZITlQX/AwLDI5+o3BBPJFtYBitdCo75IiRF7mO+y7Bq+1q7ClYo/dMu6qAGjZ2QlifHbCWGgQ
SDjacryRgHFOLWSOjRPXOswiO1txgstnpz9XDude0UO7GWe6FHN5YTJq/WIY5xG61q+is++MGHpE
EeuPuhsYz9mImqTLwoSBX6yML/S2MsRdFtZkqfmhZG302//+vpvLWvHHhWJLbgniTZbhsqD8vpbE
aeB3zuTqV9eloxxSYX+bwrk4znZd75VQ4024PSMQ9henaZo5cWHkUsVE4k1wQs408PRdY97Njr4z
UZG7DtSFZQI9jLWgP8TYBwKnAHsQPHfwwnzDcbdl1ZVrBVAD+jh7w3wyHwN05G0PahQwk3pyHOGl
uTzODOXunaIk+jf5iznS3M5DwlmwSB/7inyU25rbLOzyLc4phvKxTT81iLeD5Dz0N1eo/ntD+Nfq
YRsmrEUNCdG0vhCW/7YRFqPseuWb+nUs8xezYqzrdOFrknIhNpVurh0lMNENNePkKMuO1sSMD5Q4
ou5YHjH7NyujnO5zw57+Bm/7ha/9989QaeCjHHoKaWfVHELGv3+GGdN2aFpTw+nfKI7xkDQXmNDg
q5JnulqdU20LSrThWQHRqNfgHxlFVoSWHVVi/1ku39JIOC1ONbNAKYz72oG4GnW9dpp8936Wi4GG
4sKdiQdpa7ZJtE2aOVm3XThtcgPon6ndBuNlQJbDYTjT8Vgqc5/Y7bvI0+Gg+6tczNEuSy2IUCYh
yBF/+FTNKGgVPi+z0TyrWS5+Q+We1peGh8a8HsGordrIDbe6zXQzByXHiNNdCvs0TEoWfgVAJOck
eY+TqTtFsONSlmb2HgV7dQlMTde3ACBrTMtQ4TD7MyIFB+dhQm8Y25ozqIgiWNt5lP7d+uuavxd9
mw7HJY0bymBVg7yonD8WNGpMXbT5KbiKZCjOmZj7rSlSGzt9aHuFOFlW9SPyR7qn58k5MAa4c408
fGpnUR8GK0m9kHDSWIPKmTqGfNKeZ0raK7aNunYgEoiyMrRTu0W8abxYfaQNs3wbdg2o/UE7F020
7YiPY6H+3qLN3xIf3a9X2n1XXGI3edB6QaYTbOUujOvPqFM7WHeUxQJtCG8DouBj1oq7BLwOygEJ
xdzcjH00bh1u6ZVRRGD8J36knrpHkn1EVVzwAjxx4mMXx5id05sdwdCaQ3ZJvXL3ygk8PD1074QI
UIoY0k6rGeBnoym9hoaGk4HkfPqfX8nuiu57Z/ujQS+R75/0qNloyZg8WAA+6C9nbC5qbIzMY8ug
Q8uxyPeWzkj3ZiJv7jz412npGjjlavDXbRW/6INd72N6TWBzFZs58c1VTajGy6hC2IHFJu1vRw8B
8ONVFZf9zo4bG2wfeMOgiZt1O/gcxjqcKImFoqZRiUhiKNbPVfo61bp+6LCcenOjBRs1YhKqxHRy
mRttyFBi5MupwIAEwwST1GHcxecJpC4TTVdtjDH7ZMoEPrsO+Tkt8zya3UlYvJoU6TCoHww8QBBF
Gn3dGwP14DZJhExrC0rUncU99jOW1C5pQ3PO+hR8APXF6xpxU9FZdzUHrh4+3nRXZvYPPRb+DuSn
AJVaeUS08Cv0rnHp2/gNbOl77uThNk5SRYgCeZqz0qF31MWs/deaGfElKoYttC/iwjoXBNbcLZ69
Yk/mM91aRfPDTKUEj0kooO5BtZPYOhSNNh/52CJPOJi93EnfG5YReGmTnCMBHSguF3tBkuIomdSl
5FbZj6Xb3pcYrAof2Ss8gbf8ie0D2kndxPcpYHEe4EaDOtfAmpii5pzW7npmbHNwdCc70u/OYAGX
XurzvHUXS8rcUFTsE+vrIhsKiemMV7tR3bqUwutzfiy1xJ2dFOs5yExMflGYo8gX5CuHDMfFRGNR
73MKo37H1vTkPKS/ipQbjPZmd69r1dnlNftsuYqgYSxj+MG6o+JnjYzIbLdiB86CXP8f9s5juXFm
67JPhBvwCfRQ9J6yZSYIqQy8N5nA0/8LqPu3vq643R097wmDpEhKIonEyXP2Xttba5Z76lwGjigB
6X+mDZ7XKWxvNm5GOtUmbyt0klOTVeEGP1eF1Q73LazbN/w7fDF0nVBlRO9fFBlCwTDtq1l/hU8F
u13XMdmeRnlPDkR3oAHoeJPaBKVenzNzyP0KAUgUh1cEZceutJ1zHrnvfZDGG0Ks93Gn3BuOFNAa
s3whcDSHLvQE8FVY+LIa/wciz1U2WN+ZxWu7IWkDIC2zBETwzd+oGctmTSFrbdT9Qielrv58ISrm
opiXyy17O3EKIkCLg8p+jnkYYj2Q3UEzg3tJt1qrJ/ulLNpL0wQhvnzLwI7WDHsjat7yOjWfXQwK
kTZO11jfCXoPD4NFr1rja/sRT9NPCIRiV06gc5BOMNatCDSZWCkNo1GnynmNKvZCKay+VW4bD7Y/
iftSyyBgv7XI1K8B9j0izEG9V3mwC1OBWCWzqO8G3C0sBO4manFmILZAxhuIe1+q77XbHbNaRc92
am8Cx23RwUxfnWistznagAejr9N1PQgyau1blYgHli/jxjoVrfsq2bcmaTwiaoMt3f+15eZEBLgu
TxtUg+VY+xV1hnXom+CObjpCFdzbr4ZhvmrRpDbKAw42xg4WzCUQ6x9X2b03x3GnTCZO7GaJQ5s1
lEsQ1nLTbBXhAstVL/FvrMrT1l6C9gpv0jdLMNaf2zqCuCBuvZU/J2bVs0JyuYiUdjEFeVFqTvLq
Zxzg50XjA3qrnINYMpkUq+xGeObPYA4Isy3qInQO3Tp1xHiM5wsRTiMBaQJOqIn2yIhXS6haJIcB
ik9+SEJtBHEwvP+5G6IJhJ10h8SmP2KThx9oBd2xhwRExwRIfjbLTYlNXAu29ADbUPsymibIc7lY
gsgYMbXHLot+kHoIgzVDSRD47bgxS33cEjzzGtrha+MCqPMGrER+Qcz5HJV6RPjGCQi23NoajPgk
Cg6WqYF8hRDh2YxYqHMT2LAmj0WvnMPQdv+d3janY/11c2I+uJ40CDvCZ+4q7Yp4mxZmlyYJ95kT
3JYLBEvVn2vLzWbU7P2ATMNPEIgucW2ci6vjcnO5FkoL9dFym+SnbWMAurREcWuU8ZxgaD5ARWAK
jCB+x5wH7Co0jCYyfTQy6bRDV/hi2PRBCedq10M63vUY/LHmdaemBjYhjF96Raq6RH9i6dCZG8FI
KfXQlXX1VK9sfDMA41z4p+j/1xnzLE8m5TXzX7quibchga0bzczepd/uGIwy8rbnEIIhddeBrLYC
4PRDVDHAipyRUU1JLFaGywTNGm8U/YqjbPTfeK7fGTSvY01weEbscFN07k2CgqoL91DA7HWInEpQ
4pyxMRcHBwceiksbkKxR77GtFxqsCg9XaDe1DMiJnF9hJT6bKlv26ugOMu3ZdQiMjoKOdmZYkQNu
iGGFpPZEa2gPopIvRI6Iia4gk39ynCCo+t3BD9HQLnclc8zf8rjl2nLf52P/PPd/++PPV3AimoPd
AMDz79+ZtyypD5+/pqr1eOeP6vSP106Xx5j1kEGFEsdqHHnK54tXc1UURPWvBsH4tFl+ULI8kWQy
dHwiOCb+/JblJ5/PW/6U5WYaopBOAYUY4Qh7vElgrRdqm0CnPJE+MxON2CB5ZfczSYKdpuZkL3jt
a9MPZstGEEOkni8m02zA/ukWYoGOBX80tuY4dORQevVK+cQpe7CNVwmhOifdTb116g/sOGycG6vK
/EFconuI9ciB4l87hAM60O4KgkG2Whc9S8/jSF5+vFz07IOOQHBSpC/VTHu0YoZo87M5CzpHMKun
JkE+sTxuuWu5WG7iPLT32my3n19kud/JyMVarlUZsFsgVv768wlU8sgK2C1j7h69vRNAH/c0nL8o
045Ow8kTImZrgjYHB5nj5ki+hhKaYY7kjPYT+ZE4TmbqPFfJhmgnnGXeQv/njuVe6eqowhMcwcey
ogjrawtt2ixCXy6WUNbPmwswU2CEJzr5fz4GHsu/H/153/K85dF/vYwKW1hdrccSJHXosb0waSKY
8yGR2oSHzjX7C2TMeGsyA/hnfqw/h8j+HSo7zkr55SfLxV83l/u6WTb/+ZBwjLxx9Xn7Pz2FcgAG
IVamddTT6/jz6HzR4y9PnJYE2M9ntnEKPptTDmZ6Vnkz2P8Ju10e/Pmwz1+6hFZ/3vxPj1umYZ/P
/cc/vvzkr6dIv9Y2k3Xxrere0D7t7D/Ju6oXllGtltepgqntnvX5HcP2QVjt8s5U6VDk+0mHYZkL
Z798Zp+f6HLTX5Ikc4TFfB7L9eXuz4cu15YPOgZ+MdFkmaMnh8HQ5iS9fNpZSbwfdJO6H/N+tWl7
0DRsxPt5mWtG6Uyb5RugJjNpvy6sWH9ZfFwc+kiUJBsfxvwO+SaHtKV4Kkz174um9RA+ft4OnFBb
aW0Efc5wkTZMDjsMvlzLixKBQwS5iS4PFsUJ7xRCe0y6+NHkanlXl8+lofDdmnX5UrGrOyyR0ub8
AU/da4aNYXkD/3r7l/v+8RFVtUv28Z93/fMq3jbujcm/8/rwh9BiplhzyN5YTuqB1AU0ubUoHnsV
nFSA+gvgoXoq0zRFjMOOS/e2ntZ6W7j/AtpL0MMcZIZppzIloLyPNlXXkfPtAwgvKSVRh0/NhRHE
RdVm/cW5a25gnb3iMTCc8AAt/BDqoUDGAl20j4yPyWhtHPP6iyOH+GB2eFj15uTn9mPtNeaeRstH
vI1bZ7wiKsw2Nksw5zymRG3d4PKq3UvcRy9To81hDfZLQn70zq29j5LFCh5KguVWDtFGA4CxUrH/
HdCfcS17KRDhWcFBH7VTFlS0xlz9ux957nYwExSenvHNSZH4jEihejPXVoRqQ2qfkFz2hUQZFqht
IdnQa/b4Hk8KK9ZQko1AB0oHKbFmwmRSG/gutv6UHX4qzAdllergG+rHxAB4K3PN3wVhG9513FZi
3RY2UO1wfHPcUhzQvPwsgnzc6m3v7wM0XxjA/ae6COMn0U71rhqS1yG3wVGiMVobYxWioC3JOcyl
Q6AoDTPLmMJdG8YHycFwA01jreIoG7bEV1z8RP/ijGg1jCLwwRircM3bfi1GD3lGU/zQCr24DGRr
cmpM9vRB7yxI9cnG7nnIYhKaEnc4EEvzaPt6/tIPaI4d2/5Q5qi/IUXUYdicSk2ILZmu5dozx10P
BZzaZUgOgRdu5JhyKkxq/9ha9Az4PH5MwroOPlgJUocfikClWI2S33lJnzLViWXQ2wILeo2155gz
BzrnvVe8kUS20qwX1TbeexbG2kNoQjFFBZjtYA1VeNDOqcuigKUT5VyLRtRpDZS0hn+uSanyOk1R
ZwfTpi6H2zASZCEMNT7FUbN3CI3BYtA/mp2ihWKNzChzLz3hdGv5qiVs9DjRaZ64TnaAvC5hiAn2
xlhF2a7vHkljIWRtsL1zNlRYlIVxsGFj1kiHt/1ID1F3QNk2QQopYxidk5Lad+ANKVQIlfrnLAJ2
r+ekzsbGh6Yh7tcGxgmo2pCqTp1PXleNFdVFbXNH4DmZnnY04+rq08Qm0dlrf2J7ja+Jb7wxv6GC
ZYe+NQy54egur6rmizWC5bbypjgZhGFGFfCb/H1i5PzW+R9mNT6NcRE8GrH93aptdQ9VQEjXOF4Y
4eVXR+D7pFYZDk0JRHcs27dGNc4zTINLZjbJudXVj6KhRwX12oV7kMs1po7x6GOsmhiuv3hYIaSe
oNfNU/CvbflGiHd1YH96QBSB1dtSZ7DRzC/i4VAxN3FJvj4NBrx800z463iDobza2j4bp9ekypqX
VD0kganuqQWmIGwfAaivmtI9kkWW0SpmKmpkghIpM1cJnLddE9v6jqEN7BwiBB4iLdTPHtnYuzJj
flAXY3hCwUqMKqQbcw6RTztwVkhPTt3kf1EDHAy7ndDSmv201hHNAeabsrUV2NaJwkvhpzSTPZEt
K+Czq8Ao+pWTJ19HyV/Obh+uStN9JVYW8P6QBRdNFL/GrvgaVWLLQ1CsmQHfbr2vTrXqYX4Y0bPZ
mPQTuLmGhGwxbdE6ZvEfM1j+WlTetY/S9gBX4BthHdW1q8BOjSCzKsuNj2k25WfGrj9MvXwh6+Ol
C0dvG1Zij2/mkuTV11Jrrq7TqJ0eMGv11Te9S411iZRmk/hNAM8OWrn1S08O0vCbd+OrGRTTRYtI
gmsOleiNl3j8HgvLOpSD/V2avQuxYHjqnOS3QybNXmXMTZySbm4eoZ+XzUvLhPqBSUNzyMcnL8YS
NSgXA4lbTM9yoMNoFXwAltuC/tLhOSfaq2HqewEbO0vMlwisk2IccHZwEj4weRCrnNz5h9EDsjSG
+qGMmu3gjF8mu243VYj+0hkKCKFl7W988axLuzmHRUejP1Jo6QZvB2parkYNcW5CPwrkFyaaWJ4h
ZmsXp1/bXV89m61HS8uqbhGONqR7Rn+G2F7KsXlEHv8Ik+CZUg5VP9MDlcnxq9WmeM6yc2sl0TPR
N9EcxlEf67apkBHK6BWg3fAoQG/B6ED+M7n9I5YhjHvNh4ZDBcvZhO0o5UtLN7JgGy2JqxRqXDVD
KOkBIbcdO85p2IXxay+TkoxuQj89Dh2RBcs9gRU2sAKLX2niZ3ssb+DESnenq+JMvqe2n1pqKBNL
/LoNOGCqMtnFFb8HnGN1CROFQNiRHBegEmgNp8nr2EF3D3E8jF6e3LAFok+eciYefsOFKm6KbLZj
E2cNWk9r1brmqW85MeCHa9dVN/50ne46gkZ6CMf4nYB2cQiLedmeeX7kB3F8U1RSejX+FjgCrfsR
0UPf7SdqqLuATXi09NI5KKxgG6BNHadeW3tGsPvg2fbvYuzlW+Ukx1QnEsMOsvipzQgBa+MQpkMy
3SM/fZ/zRy7tUOiwbSx81KiqGQK6tQ15FoEMYxe28rbY1SPQD2Xj+OzoipruYShd+Uprha+v1k0P
DQLy0gqJQHDduVaS7zTnddCdbOG9WvoXO/ERD6GC9lWqro18DKtv/MrpIHkXtqMxfY1cIrVHHR9L
qg0YMkeLVBmblmnAO7OqCgHnOqW80ByIEU0AzTJNvwCzDJjomWQySxMZpzvSmtOZ7VZBBKe5jUj2
MLOvNvacQdpUsLRYCXPr1rPwmXpAvaROYSIuIyhHyhCiCN3PxOWPQLgpViCO91gTvB1tYZoruI11
953hnXHVRb/jjbTyXH6zCsIFXSf8FTZM5krmTI9KkSdUdyDM/bsKB4BsRfaMOL9eDzFJN63B8k8J
w7dinG7GZCVH0q0ZFIn2NhlOu3FDtMvsmukgT/FLQBhzGALjqp1x2sH9gGNv763E/xnXKtvpA4dr
h4Bok4j2qqVds1ajtUlaXJW6/ZuqjggXU4p14aBZVn31i2HOk9Ob+k8LvBMcQ/cLZ69qQ0rRGvar
+Vhl4jWa8uk9Ct0A8tJU8P2oqRkH+Gno4IEOm7W28wXMec2RPtpfzM+W/qbXxYeoqo1PhvYxiMku
GO1Jo80W9OcpjPxz5eY3wxXU9ahHNnHWx/s2ZafRUEuf2YqTiSYetXauvIJs3wc9jBbDe5zqotl3
c7uE7HSmbGAdthku061U7joK7Z62MDarKJcIIBLcN0GauN/8MPvuRXMyRubWZ2kMKKxVeNI7fA2I
hfV9hwt2JUPr7hW5d3cKucPXT9tGxidGgnta2fRV7Olb7ecEFbIYtIxj1gakKBCKSJDRtgXHuree
EjQzq8wBRVlrhESUbpodGFbxbMXALqPYjzLSVgipPSNKoF9sK1IWXiuhBZgDMFF0QkeI5Hv3Svnj
MTX1b8SgwdIzOKEIhqqFGs6UCh1/QWXtK6F+1o5xU+O2kiSXJkCBTnXq31GB3kyDZotRF4cUbC3Q
1HZNdIi410n5rTLSU9xXmLOxUQLDxsKWMH3btUQBPFBWJWgiuuEQkUuf4M06+B4CeaV5vyl4rJPW
kDbX+PZ0UIY8uJzbbuifDk0tqSoIaKCFq97dlgGMreGEcvT0lhO5o1RA2eS20zZuyC1LO0F3yXI4
6O2OlCL3ikuT2DV4PdUofhVt8G6X32KUz09uot+y3vpWIi29Cb/6UvgpsG3TznH0tSP1piSwMQGX
oRn9qUxR1UcxUr+oMGDN1OyAObEgtxzyK1qsYzS/Zu50+Kdg7vnGy5BVe0sLciZtk3fsIpLiPd17
Sll/sxEqZFbic09GtHOIC/OdXg3mzrBBrqK2/U1v/CmKCt6sUvDxEQLpViCpptD4VsrgQnnUHj3L
3TU43PFNozZo1H1IzyLMv9W2NO5YlIhIqOuKqLZyugHRx4phNcHG0+jjQ5cpjc7aAfW7jx1xV6kT
HEv72a0z+2J0Hez70CgvZjQ8ZiDa09KNL34A8LxCNbXNDFiVvhGthOdFu0WeGcZALG0tyrasryv6
JS1DDgdLlILHX0ZDtW7mYjzV1PVjsJjf9DOiXnAazSOsioCmr4R3/DC8cmUzoD4PntzrXjsdercs
MR2VIyPgqeCV45kE2mAkKtdpmGMcj+VvZIi7yKh5LoxdFCSQ05XJuDpW1JS6farJwqlDnJ/IcHSK
ozI9uqhH3SDHCvAQvkWedmZKU15D9V2rEGp6NCHvCKITWMYoI5aLFLHrpc7HLzIV0OQjMz9PubPP
vZr92ZyHbCcokTKvW0X2mO/Z3ry0RJp06de2sZFK+gaRH24VbG10Ixsp2YMsYye8McdEBmCrgvrt
362BTLMO0EpOJXeq9MzjoFwjN52cyj8X7EceEjbO65STzT71vZ9M/PcsBv0J8PtjnabGKcRPsg2S
8TRagg9cd7SL7cuJKDVygA2lPdkSGymu9r02Oh+mKrJ1ohXRXkal8cCe6ESM3FcGfN7BSyMfQa7+
s5wqiTao0EBO48XpezBnHDf7aihB0bRaO49WgrWOEcxM7H5jFTZ9oZIevN1kcO9knT5kfl4faAGD
Lem4GVXKRkcAc1sT4D5KYBObtihJUWHwsWNHjJ+Jg2tF2yY7FSVxACRu3t0shzlNH7lvmN0UcV0+
GLDONugTUF9t4O4RzTxYX5zyJ+7MjRhxOHXsxgjkqb7wnWlPrfXU0dXAHuxftYouTafr+baPdHUf
8fN0XeSu+Jpi3Qlt+9HxtRP9BbAXSXHJsFiS0GDtXT1IWKO9aDtVxBVFQQ/Un87r0Uy0fjVkLfU8
sq5tCPmFbI74C7Ec6YVUmgC2bodx3lSkIETC30XAwlboMOVOE9SZFarfEy822vDDxFiPe3BvqN0a
YKuAKOQq69qf8KCCi6rCuxkOtygO/DfVGUiUC904cd7tHpKK9KCY3aKOMPBY2AYlaWbnex+h4MYS
GTo5pydUh4TAPCvrXZeSRaaNVb7RrBkFCcZT68wne0x+lZIZa9gWCm+n05/9PPX3DoOyVdEZvzX4
NxfR5rDRm/ompWzXbhwfJ76lYJ08kgRcxufpPNyOgsy4avk+bUtAcIy8EEKSvMJ8SB1L4ct7NCVH
l/6MFsmbbN3XqtIuLokRW1sY3br3wYUoY7x0iW8Dfwh74s6zm1Y3+sqdNyQh0eHXfOq/TH20FUNq
/pRkHOY5HNzA7s1XyZLow418GZqOwS8IoLo16+9+PmwbO/thmn7Iftx8rh0t3hPDru9MHyJBbvX5
Y+9SkYCEIa+K/I7SJ6Rn9CqfZkVxR35pHYKGoyEDfEUxhvWyc5ONoPewQq2TrNFSzlsG2ccNI88W
O64Uw8VUmF/hUW9E4Ab7hgBOelkMzmUDHKPTR3brc1GSGEZyDCv2CIwvmbRXDVQGxJdTjNixsuSL
5WByDRjzMzAIzI1K8GJ06TGYvUdm4K1tLPi7pDd6JhhYGNrOjpnf6e8+FZQDruripph5CZM49o6Z
PBkWwxDwnjZ84MWSALdwWumgfzlew2I9hOGHDaGAMeNTyHJxjbTidz4SgmuxJfeAPMEAAq82Dggu
WzyShH9kpD6y1VsxR9G2A+TjMGmBDBcyOXvEPY0RYP5yDB7cyJh2XvsK5NjfpF6sHRjBW6iZJvHQ
gcA9LtlUbW6LY9qNlGkE62y7MjYYONlbjugCoSQH6gwoJujcLBSjK3h/YaL3Jz31SLJB3ZTdw05B
4ZyXWTna9goiW7Urh/o5zYSHCPxiMcLfo/OGE1DY2z/9Nb19Snwq6obUxts4sV1otCzZTkXwZaya
CviEB14VHNbNknfORvFZa8XXpQWTCWmvnMiEIP/NKjODGS6CoHLVcbhNtmKIOOjrNkz7ndb8ihsn
o50qAdgNw08nd09+FkgM9jpKfULSVkI5z05baKu6dJBN1LAX3NJ/HHzsySkQ4T34YMBEafWbf/vR
quPXHPDUuqVlCuauYSdZORRHA10UOUs4okD/TuYpAK0w1ZHdAuXPLcV3Jyrcm9nrx3i0t2pqoFAh
4l67UzEB2QvqvSlK2n+CytqyquyJePlXD3O9r0L7EIax2mB+RuSpD/lW90t7W+bOVbWiJ2lhVQCT
LgPC5irrV4/E4mzkzpokyw7DIOoJzKh83XwXcmGukbuDQRplitcTVQeitO6NdIVXhwJjQOPYVs4l
Sof8lKTBTRb61hOl8y6rizlF4Phy+kh5gvsEeCXxyhixcx07fNdA7u3jOKDmLn8tYvhAeR9F5bZf
HuhVQZBwiISDpcDpjQP+5koMf+aro5SEsVpClnWopi172A/GBwVXfOsmmPxWo7KL5ZX3wY1pNkJ+
2CYl8tSUo3lFt3mVy56oZ+mdndAonujbmisy1sSaauq1S+C8MG5GPRA73hnB0Te7qppTHeKR6IUd
b5osIOy0zUhtrFsUDx6MWLNxz27grkY9R5NE7nkw9DqTbZ/Z/kx5HBlJINWdM8ng0Sa166wDtLf7
VjfOuEttqGZkI+NUscfnMYuqgxM14Za2EknQc+sxCTHQEjRmpoouPbmBWyJYv9Zshs+Jq70NAfMX
D83nKUyrWxvP4kVfwyjN9LSQRniU/lMlEnFaLjINsEnU5k+ZCCyUm/aviD0qwmHUcw9SgyKfXKmS
y3NBRtKXNBboTsm6MiLsDUXqv1S2/ww1WJ7C1p/93vNRndKMUxktrjTqbijh2ptZeTs/0DPW+I3u
0XbVMNkIP/td+4NOztTEiaytLhZI9BNDlu4A+J+ChLS+o4Pm30i1c01A3Ctk5vSx+TAxeRZxmb5y
djbOxYitt6l3tmYmzzrK+pmdx8jGsMeLbzQrkoDanWozDxFHM+2W3oLRkEhQa3ugw/FuilEYRsw/
dK+J9/pPFWnRqR5Y7VNLey6A8ZzM3oHPZfiXMU8PsG0FkvumPmKA+x7XPU7gvOGI8mARS48ubwzk
QVLUCrtQezwO9LAi01qlUABp2MT7MclJuoiMYI9CBLnQmNNbyj3ii9yiIKGic0mCq5/11lI7aUTb
LrLEUyHGnQUtzio945oX6fdumhU0Q9U+FTMzT0rwX+zVThWhBoekoFFoxGV3qrVoVypTv0VF+cZb
QA7YRAk+WsYdSFK8K5hQrhC359vaS+BcFQKONRXxDo1ucyRBs4oUkYi1a57HTPvQJNxbIETTVmCQ
3lbxGxlRah8FcnzoCuDvaDMuQQFTJcyG7px5JD4Fqs+vTfrhl8U69sz8neT44cFCvoLjJ7xUaSc3
hQnu3zESViM3Jp9XYeLQpGF9dQaaw2n3JS2z4Ji12otFhsq1DVm3BAnhu7oxCG/wp8cGpvQ9UL8L
hvKbIWJ3QctnvLtRkNzUTJKAYt/oVXsssYwhzdOR0cTTgEa26C6EGJqbwWH/QHIxaAuHzIvMubh+
+iMP6+wAe0S7Mex/9jNGH7TrmquSD54ePEw0g5455/hgBnJxggIWtODzNFya+8F/ou+dPmva72zs
yh0zQxCE81ZHVulZ0RkBT5ihxAljvm1JHJ3d1LoldlnefEPk16x9/XPDHPheIMleaTGCPdcuxEmz
EKyC0rI3f2K12Jy9xKbkS2KEw9nqiIEdelBMQPHEfjFcmJIKymzZUTIqKneElzCacj2IA4yszFAr
z8TYfuklnTzd0O8lA6s26t1NpmptJSqjoRNl7pedIv8Cqt9E24u24/NNWO89p0Ng64qdGU/wHXQ8
z1FM804l6u6E7DjD4LGJDHXjL6BCB6+QSTPbpEGpNmh+d8RusKfFSbhGHSou7lS/TwAUtuAVnWMd
Gu7WbtJv4byeCBEUq7rTHsN2SNCnj2qPjlFbU0aKPbZxYub7x6yw5IW5gbarJUk69Tx2rFpO+9JH
s2dXIDnmirWgLEYSQ4h1z8mBZpf3oOG/eCi6lLK0hYIMHkUqzsMEMKLJEsUmCVrSFEhSaCtkc8OA
34z/CU1iN+y8noZcqIy3oWRbVssfNDDT/WiP0TaQOVSrqgFgFiPnt8zOAsFsnCp9Sm7skzGBi5jk
yogoVUIPQWrlIPOazjFeaOjDf87ose4dIccXcOHJY8iSFZKXAGFofJatwyP02ENXZkDwncuz2NgE
k3mmuYDRKNEYkZTkDwRNjy4HC81oROYLOE100sklt4mezUkLYQWrfrlWagOZEsO1kNWKRtw61WL3
u4VHUbiQFHurY2HqvZMxL56AOfu9zuem1aSWVKNL8QfoCGB3szdLQf8uPw2o+XDREhmiMAY9oKD2
zwyxjjBjkvtAP2NFFhQiiS7pjhVyC2aa7rXyung9seE6N675JQBDErrdGx/Wayw9ybwCwqBj9agL
XMW+UweLG9nm62CVH7ZZS6iiOzMH8Jc5bICqwKf+cPOnaQ6xUM2ucHr420IDShQ/56YsNlrvdvep
zA/2jCl1omy1TObSjEO9MqS374yRT8+MyR2tTeNq2slJjC+9jQB9LDOfBTIb4aAoBFqu/OYQD3pO
/GBtltZeY6d0zuwPDTnuLuzDNUOJmtNmL9ZMMEOYF2506kpiEIH3BG951G28CPdIYXSMietJbuIm
phsC1hblgh0S4guYpCDW0e/kqYdUdn8JESudHNgVefJG6VSvETNDo0obEltdkrICi1GJ5loHs8hf
kUqrk0/Y6GlkUqRax4JbmNaXBsHKzvemD0E26Ek3rfy0XCudqjjJ1HgL66ba/snos/87rU9NFs5Q
svf6JGthkNDYhry16xx0AkT0gSM1kY15cYhyui+fJPYhJsl8zMUQIUtMfAhsICjXejoZLyPg01UN
8Z/gL89+UEWkLg3j+8VeVjBefZ6SHwixbrUduN9a9iuRb3yrlOifrCyuTkLWmN9h01auJk5WOpsK
YpqBLZlU5tDJRyv5jizReQaoBUGS6KJY70lIPZVV26+N0oQf3v0u4/xrROW/Y/xAVxf1OiflSWyp
bY+MzKi/8vgYh+qrrecsc5Gn1r5HFCkybxLO+L9VONKelnF9mWyCEFBKoy6XZGHVHiGzXjS8RH5i
nrWIlZI21HvPH5Kg1XtATfHb6JwaaiOHcaO7s16lOw22/ZYb6gl5HhllSfkjiaec9HFtPZqOMQd/
X+zAK9dth3vXt/t1Eo9sDL3h1DAuOpG7fq56IOWywsZrl1TdVtdj1/DLIzPj1xDf+5EyyV13TLnp
nnJ26MT0EC8S2caE6jla23gWLheaVzEOnPNSexKyKnx0G/TdZBPkdE9iaWmwTCJmydVLn3n1JvRY
JQo9wHjOdGqVFCMUkx72UqtomDe+QVtRgp4emhREbN4PjPZK5zGOXYDAvnNILmggg1errRnGs9qv
fBdFSiwyeqPF+I40vN7rzjHUNPdCK4uy39Q2cQvU18vEL/Cwe9ChapczeYFfSlCM65GhltDTnRyH
88BY7hFWyb1EglBENJ7rYW9JXd9r+QdGl3IH/vUW0ZB9wFkCH791N60rd2mfiB9y35bNRk6yfyrN
5uZFslk3jpatZU//E96lC8B0sACo+gaVtmnc6qG7JDa25bz8mtNSe8BOJFhfgAaalei2MmCXJxBN
jD4kpr2fdfheXKGA7vsKRV+eXWDb/FAJkQxpkB6sUbzWBiOSWsDPUnaCW5yUh01XOTRUGVdSSZtr
1/ONCxuUxyYwmmPlNN9CS7+aZZvfO8fcWrEML61n3ImNmmjUZsGahXA8RiGGer3QmYcxf2L/N2se
5VWzhU5qSfu0+Ak623hBolkeuo66yLaT56Qph/1UuG+dPQcVV2LEpaL9dCRnijxKa/JEfB+7jcSm
x9Rp5WaGdS667j1s6u4UD+MsIHX+GJ//PxHl/0ZEYRSL2+3/QESJ2x+YOOL/FYjy51n/BqJ47r8W
b7vhAC0WhFfiW/03EMU3/+V5hmv6PgpSvs8zYOK/qSjiX7qHQ8Yz+IkpsGt+UlHMfxEuiZbLIdiH
dj1/4f8LFeVvu7LvO/iqIbBYvJzhWrOt9h9mUDx4Udo7Ef2ZeSKBk0ERR4WUhGmiUzM984j2uzrE
ZJC3Yx0KWnh0PcYNIg5919vy8o+37z9gUIy/iQDznyNMFwjK7AB1jb/MhilvSmVWuXOyKD3WY4V/
KTF/DKOobnrxTuxwtXKIs3nQhuo247D/hLT+UP8j/FX+h9//t9dx+fW2y7sL8eO/uDuv3bixdVu/
SmPfs8EwmS72Bk5VsbKy5KAbQpZk5jiZn/58LLdWW3IntIWDjdNY0JJlmcVikTP8/xjfcJyTG/27
q0GU7yRdYDSHevA/F07X3piDv7UayQyuksTRW6xnO7LbWDX+LV7grYOZF+dWgYMAxkG1VfHmvddh
HwZtgnoomSV61JWA0IwGsXAt2fR1pN8qMagyjNmFPaHwiJ8skuuSIqZkJEWzgXxXL7AOhNRm5PQ3
hIkfTMPzyWkz1MdhD0Pb+s19Qt+jG1WlFoghZU3nvPpszt3lqvI14pQQ1rWSNTA+E6DoOd4wEuXS
NiA3pNNv0oKgARB+7Cec9V/fMCdqz/eWYc6Lp0FzddPSHMt5607F+YM+eIjEIex8GK4VjkF2VuoK
2eJXCKXBnVDjjaGnJBKymljJtEPXjvViX8x8k2QrYyjRhuxwzVQ0mnDorxUVDWtvB/GFqu1dt1uJ
oa1vjKLSFyP+cxYkkXboreHJCmvrqi0+W5W0t24ittEEVQ9XWnFPCgb1X11cK0l5yUOWUFLJVyrE
7StLjddpoJf71h2vSJb8Kucdll8oOJWlY+zC2P6Mdeijqufu8a+vlgbP6ZVJnrIjiB6wWo5mW7bQ
3zCQYo0OD0Z5cYiKQqVzQX6QZdKWoEYgsaXA1Z0GlvBRYQVAUevHAiPF8t+eiDYTHQjtnelOb5ze
QcxMGY6jOJhOA2lfDc8yMCzXUzts2ILdUJnemOUoD8IXTI7ZLPkbbv/6YrxFFs3XAlCDMCnu8uC9
pXlE9CAUq2jFofPDr4q+FXYOeJO0POG6lyKisaOXfze8/Tja8pqWrp1emynhzSOudrGwGz0VB5xG
26Em/VKROrIXMgP9TFmznJ8OGQ0gvSEaCHXCGR0Ltkya8QHhzN88OvqP442lGrqtYTAFmXAib30/
9LOr0bpJ0Qx0AVDCk944Ghg/HXwPapy616ozPpqowVdZbkfkhfbdeuryM20oINlNOcm9YamdtQ2B
JRJJ+b4HyO65VnptqIhoihHbTFUn/o5cpSOCrXGdEBliagRi8rj9HdRA/3HktlTBPIaknW/0t3c2
DG7EkFYiDpR/2fxNpX9Rz6RjcyAteEDlXc3b2HLWnpB5So9b0jn0R/bmRVldo9Jc9CWtnrJN8rWD
1Hhp9HWyKmik79reOHSmrlBVCjxfxSxnZfihVazOLMcC9uns8xaNlYCLL6EOxq78O8AP1LQfnlsh
DMz58+1qvwUjJAiQhiwpuW8Ss9oOCvmUp8pUn7fIbrpPbTAUf8OQ+oF2M9+jlkWOr2azDPmBSDaU
Tl3UdmUcItNFFQIe+xLqwqVW0vN2TSR3LvbiDaod53D64pC6bj0lVZ79zaT8Zu5hohfkXaq2K1ih
APZ4+6SWYVOkqECUfeMnChGM6o1IXQTcFpkjIbGDG72P1XU5Aw0JuDTOYC8yE8ra2Do6ST1UHldB
UAc3udbVf8MEMl+PqPO52Q6rMQMj63wDzmu47x+iErvyzLVz9yiglhZcBE8zG5BWHe4+K3BJmGxj
wnEc50y1gZZpDUZtpFAX87wSkI3t6RUu7qAziH824ZRaQ7Q1kcuvNbciiMh0N3XBbZznpr0desdz
WZUtorlrMOj8w3g0EXsRCjVorXkcqjRAug9qDFxktUUV42Jd9K/UwFmUgeN6uTT3TQ3tXsaOuhlC
MmRPPaMkzKBaJMO6qsl/YnmUoDGNSKCIC09TOncrglK9JMFTK4rDXw/DfISvuUrzVo6U3Ble5aqG
YbH6e30Nc2eIxZAZYh8EoJulad2RLDGti8hS1laeXdAJ7Jm0WxV5RyMpyTnw2QmLWrJCC7OFXyf9
Po6ZRyq0ql7ksH1TCzhFmTEmuxitUNoQIBM1NOtZdt1nIttNcdJz71BORL5hYI8j6M21rauhp31B
hQc9KO5JRCZsuBPd3ueOjDe91Z9XAYiILKDdRY1EkvwboLElWGw5TSIhqgRZ9T7O8nFanizHpz8P
FClX0sWCrdYGk0yJ5oh0m3ppTGW4UwhOJA+YkhXQclgsEYbjftj6bT9SRZzWPrWCg94H+RJZabNm
ecAt1CeHphoM0lRB0RsurPbGoGCL4nER5R9T3FO7KcyvsStSMVfD7bwsqtPufqShSXNM3oR6VS46
jKYeFq1hWVqWj/SaTbeaicuGMfSiV5piBZwm9PDiQRSmqV3FoTxmko5yaQa2lxhzus8o3WMTQAAv
XNAI0tSHPW0wf1lNKWRCGDMrlTDcvSHnpp3+yVbT+QZuUzC5w4NkEiYu6j7O40+GuUWmHnla25AH
AaLjKAW9malXP1JlgLmnmQ8tHn2vlDGFWYXAjgKO8kbO8IzBVhX0FJ2xXxc53QhRRmJndudRa1hn
0iUgeCi6Q15LlCcIu/sAZkth+fRumoYUDJ80oGm8i2cpNzqzrU4e1w5XyXM+0MlBCgDaeU7whBeC
kkNrKeiGTXCJl4wUQSSaRirD+yQfL4STb8kn6K5tkpdkb7CQb9prK0HX5qc5EhTTz70qTm2W8UR8
J5UNFM6vqU+y8Miymvwkq9nBDkzBkqdfpSWDa6Xzv/qq7nvgVDI6NKm7GRpSraSZTmd58CEpsaKT
yrOK2jw8b3AFLfTJcT71ZT1jus+quJ9hBQIeM41rcLp2j9OB2gpV8BpzTuuRXrJpFZ90OjkSOB5u
sBcP5wpuaIMWrjeVKi1wbuudRmUUpYEChL081ytSqNTUnLbcawY+ALp9isZnY7hYakI9d3iU0n5F
+Gz57Q6vc2zUmc+d6vKdVvlf3aiWh2IqntyAOdh1p+Kyd2YDSqqvynByNwEZEEB1VKwhLUnXUn5R
eDTufONznPfXbhLpx6lnZWGwk96UIZXlPu/OlBboYDVWN9IINoHo/cvGalbxKInEiAkNcq3nKHca
z8zqei2VUFu6SVfsaBwcJEIHNO1xuLamOLga4+pBoCTY1hKdGGyaB6DikP4s95zCYnXJGywWbYw2
3dcRZrr+eGiy4ivU7v4saDWVsDkDBiOf6gJFR3RLFeg45NFeatH4Qfg3tU48S9C29lNzNKcupBpG
rEaJE3UpbKO+kHmymmAp7FM1N1BlfnV7TYE9LEkyaKoLYRNk305fAjWfTfqj9MzEKDZJVH+K1B0K
YPsjdbb7SPNXksr8BbxhQid9goxGx03O/KBf9r1tQOriBYfChtkw63VOcmKQCuctCpoNcaGqp2Yu
8Gc1VPFOKvER2OWHmu3wxuyR5NdkYDAQFI8ZS4pFIiEza1p5WSaBhLuSHLMi8pFi4jPUp/xGHUJ/
bbnGjiyl+9CcpdgVDQJNsVMMUGIG99/XIfrATEJNkTZOdowE6MFmUqtmHSNH247SP4txqVwZgKQB
tUPqJ31QYNfmsSukV8/4NaXQtdvc3gaNHdy2mtEhdM7uahEPx1O3oBLiOVAH3NzTmLCN5kwIVjau
0pIUwszq3Q/IrYtzgAxIC+20W+WhaoLqUPJtZFNhr9NpofnVx4EVGpCZAE0nnOpj1rm34YgIopLd
xhg0caGElndyB1SDBKqYm+NtcBzUjtW1UEkACtTzqHCT+y5A5K7FwVoT7KkzmAtSVsqua7TLyq+c
VQVRB1SMc6ZMNBwAdp42Zzk74zVgZi5ZXYdoZp2o2OBDtJc91HHWizeTJFt5GAQFbkanqwRRdZEP
9N8d8zAmEzGTSHprHWFslhHYrMbyljKXfQgy7GLopu/9zCquM6h5y7iBSmAhkpvVf8bHTpAbVeLT
IqUW9iKigSPw6+cJJ9oq741ul/s+GnhNMxe9WbVeXmx69gyrEIWphwx84CbRrwIFJIBlspdwdT/k
0cXLhoFDeGWe3trKkB4NeRy7Wtm6RdWuUMsE9Eymkt1iOVxKB9m1gEgEfMQ8AsK5c2tNLHylG4g2
CMzN0JZs45OaOR+GGJR+xhSrRtynzFmjqAsv9D5pyQ1AMIQZ41Mlx08ovOot8KYWBV31WalYZgdo
9fFpZZan0pgluoc072RCQnnqkSF+lE9jrAcMkJF6SJCaLzDNpl4l0JbhY1w5imkcq9C+aqwqu3Aw
OaDlK4c1VsVj1zX1FevwiZdzA7JKzXVakmiSSlEBz62LvWKukbVj7iExmuI1sUoT+RRFqGA0NpDJ
OQY5amFiIQcb2F0azUq4SrdBYaeuB0LtFErcC8yK+OaQsHlNHNd8ji0ssqFg9y+o32h4ao8VVkH0
QSXlZD1d1lPX7xmH1ZwtsWuPNvvxrl9ZBZmWmmtd1AXBG90c8xiLEAWKpakH7Grnbls/VbqB34ve
VdqQMjLDmgYpPJHE7bn0rQhDf+J6RI+ex5VBoY+M0M2QG1BaG0peOrVUJn9ivJshr1dg4eZ1cjJz
drPBQwDde47UIXm4Ai2RkfnrzIjiMzKYNX1RVYrpnV4RyheSDOSc8K4+o0HoaZ+66pJKHvBLnQSl
cOrQR2a1fhTp3sgalHT5aO5QrjueD0LkbGAG32Axo+5eO+QOpLCiqEbRu3BhAzlfw6IjANUR911u
PZVlzHZXqF7uIwMD4vmFnNWILQmOtl7pLrusMYE/Ddz/OgDBmnwyMq6OqkHL2KK7iUTqs664u2Y4
QAcqN5lWPgOvujdcnadLt0xEIfFGGyLmDvFYlH2IQC371BZJuO2SiGEaw5zUrOshG0idd0xrVeXh
vWUd5mLYEBrhxi4GoFLm1yGfiDzTsy+O3X40ZQINylpb0eCuyiILWMSZQArnlu0kbwYeWU8CmMOq
eC+dMtlkg4b7OSO7oxqaXeoG/roW+aoeUf2SWnAmqprGVCzPFN0Ztmq+zlutWTu3HcKcRT0YHxz+
f9T42KC/3ZtDYq1xG+0cHLyL1GxGPuviQc3Gh1aLt+2oPZpeh2cDvCnIxLEH+eaQZiRKsc3qD7gp
dKLlCJmKTEJCa/NJT82ceKka0I2G7qtNk8XAh1EIyRLbhY1VlDrpN4N5Pnao9/sKc9CYAuYzSiKp
8ljhY6kIdYDXAqsvv+rUCnbk2Hqa0SCTQNvm4MNSRyRU4CnCOkJfZ1fHaqCdibOGBIU+qFd5WrH6
JTlpRgukqpCrPirOixhbdtOtbZ3o0XpobtqSmK60ImAC4SBaPlW42lJqRA2JftZ5diTQTsNWm4Ng
JjQKS6LQvJC+shc1cjvqeDpJmaMobiZeSUwd22B8H1MpxQIxIj1hpJRapCkem76iiTD52mk4Zx42
ZK1eVMm5YiSf8dXfk9XsrMHXWMsGsYNh5heKjaPOV5tl5zKgs1NbsUYEXyajduWAnmqr6JkdL+Ey
NN5r4SOtrcUHJoZL1qJPqN8LxiRm7sAuV6w7e5wv9pWjINvRpVgbNTFcqIqu01zLEdvTt0sQo7NC
X5C6vMsKfC/twChnE5ygVM+jyRbDKBJkzOVHQHTgJCglmUbGsjJQNIDG+o0aMlpkGfjzyS4OIqbR
mhkJuW3NfiIQFtkcWRCc6CYPjJFxzNq6bRmtCJclH1HCGk5pFW785AlByXM/oHXEFmOv5RhvxsG+
jfxq9JIqZCKIfS/LQmNlBcFR1YxqbTTkxXQgtrAo+ldZCRfO6a9LFsGMH7AvhOI+dmTeL7qaMj1t
n2ANOc1ylDluGwSTeWP0YlqovX9H8tSTUWKqMloK5xlBUXUVdatKXw9u4vlQv0EkgIMPCqYfwoMy
6FxfDALQU8TBvauYq4SMb8Va9lM+06mMYpV1JgknxZdUQf/W5IHcoi4npI2Q9aIzFynZcLZCNM2Y
y2OBDLhvtM+dbtZLq0mPAQtBcjK6bW67wB3M0makHcKPCAMree74Zrf0e6SaqZBXOlojT/FJzeJE
dtBhoCeooP46wj8VDgdBMhFlfZ5ZKbt19M5diODeMIHnaenetD6DhCa9Agbuxdht/VjX0LyZ5H53
obLoocAuuHUdrn9yrncBZEKN7bigWOUJWIsOuwmGii/RfTG4tHSH4QEWLlM9+TaZozO7tIa7MBH+
S9b5GK6Xag0fxSGDivSDawEma1EmuIt8/DGeDKxjXDO7Zpq5QVn90UAaOVSbLoCTq0NbtK3uoTY/
pXrzpLgJyxMIIExh+jC2q0AKbBpAOdnlGODctGNUt9gs1KZZKW2yF324tbPgQ66WX7WA4bkdkFf1
Ltthk0BXJz0PmOWIng+XiWtdKs0IMzRNlhPl6a1NtMhSV91r8qxWqcy7IyXQ/iZwSchibwG7xKVK
ZExgMEwnL5h9EAloaro1NBAySwOTpO+Keyqe6r72AfLSLvBXITT4rRY4BB13g7puFTDJKYSlZVXR
i7b7SN8MRI6brqOdWVZx7BiG91rEQnvl2mu1Q/Gsq4WF8n6IzzlOfH76Lh3y+DwMsksDKO/u95+j
4ycGfkLjIuC/s6NSURHqPBenP56+sCmBm2tbzLilASesFUSuDLJrNl1aheelYSQqq9lu3Fd+v2vm
n9Wnn41N+ITFMNwWQx2c97qyReej7u0qDM5PX8z/fGcZvjrrTurFEDh3Rm99EqnRbVtroOiUSvyb
YaAc6fnwR1Qyx6Q0uYUwn2KvWgdVpHtllJb36boo23IhlTTb5lHXs00ciWm3ybBpFUgUeqbesyse
VrY29esTw5D8LFULvCgrn2Qezy6/uFlKzN6Yx9yc/Y+NoWhdkhmLx481TIg3ZgTthqzG3vOWulyu
WxOCCKXts9okUR0C5hxPlDBwZmJlW6gHzPo4AU8naZr6mMk0k5jtDXDTi5Yo0Y0owjWHvaAoQ0zU
xG4ON2G6WNClTXAq6y4IzPFWVsYDfEprxfbka0sUE3S6igdorjGGBqt/AMkZMd3JkpIohfTarndS
TOG1o3VHqRvhJVSDRIvCs17kmyGiImpIqzvOI2VPVjwzN4p7I59tlAEGAYewnB0ODXJMAZoBzXCd
w1C2zdGRFVbMNr+QmEfOyyAtsBzBJAAIMSsqIwXjrrYVeq+v2ETrO6kOGBUzmIpGEd7QvTizdXzH
joOOuS6BWQ6wgS+sFraWrK+I0Xa3NUuLxQQd7UYzmUxImuhWSphkB2lmF9I0mayDtN/GYLS3STIS
tNGThmrnLisaEjohlpD4F2nxbijwIylosWQzQaAjX2VT611xqVIqA39akNzhyqMfT56t9x8zCBMr
2hsm8NgcH2N1Qd5ccoSvsJCVDaOujMK1o3PKWCGcDfNmD8rmMlel7SEM1a4A3iazbqj3o+BjJ7Nz
p9TCL0W5bpyBopuF/rqswA0rOrJInpbPxIik2yzFn/5Nqzqm9baw72K7YXjvB9gNvNVEA7o3MA8E
WH9u0niX6qI4mGHxWFe1BPdZRNupc+CLjsyuujncu539AfoZHoday4BhhOGmzPAyDgOU8N7Ys1BN
NrWDIo+GByot4oNtNreJcIOzfrzUJ5zlQ9AHHi1Jd4E4FuiM1PwlHUHcOGY9Xpcs75ugrQ5EGHzU
i0wlNCg14T4geXeq/MZF3u8qxZzxyfzfNGl2LDLqJ0HHxofEjY84lR4UR4/2wOOvxxnzgODiTktN
7aARvkw6bZyS063cEfFWYCcydmy3nVVRaWJ52nzqRRXssHmeUSkKLlsZoB7MMbslRlBtMuqHZ6Xa
qWepiLUzqaYFninhriUM2RFmHz88/U6fm92Zc5PjH1eEJa9CocJ2A3y9jugBU7BiCbDsceqPOPBw
x4hmx1RICviA323VFoBPi5ktnGExA60l8m7RDXQCEHdSHcmDje3caqUCqRJkIQnEIyHU+FArtj/b
vrduZ03ctqqzcYUqfWFRFt2UPWxmBz86ZlDsno3eq7syZvuMZ2MJqsqe7+NrIPWf1OETps92hXhQ
LoWRAHVROz6DEGl+OaC5xvOwMnKWngxY6uz0wrdjRDyNnC2DHO7PIPbnSKxo28d4+bMifIoM0kZA
i+siP6OdT6hiZObrTIBzrC9cNmSLHgtZtqiS8NHAauVNWDH3sPIALEJndqSi7zGLWTs1+FAi5N6f
vvAcXU8ifhQKvtPCGSqGXUotkxPRh++p2Z++K4a5hk8kpvRgflA7beDjq2z6V67hE+hnWyPrcpOr
kjqUNMHL9/suJTXD0vZwqqJDN9vFevb9fbMw2wIkgqMtzB6sH7wCpJqwRdhgUD9xjCPu3eygMjSr
gTIAmtV2yIhx9LhpupM1mxB9tG7G3nqUAUHGsXUaX7XbvhrMTaeVV309ktrNcO0N5nARxQE1qW4B
SJjLbHSEA7ZEYAaC8UsaiJGVNsbfLVnjGQ08qRZ5nxh2tpAHZerpVbFUX1mZuUsSqtFVUHyF46cc
GP23VOGICmjFuE0ciB9s+UaL7MS8rdM99sG7crKjqwinvAPhoRWVBQaIMx5MJfa6htGRLdlCTevg
TLNIzSmB9wKPiFll5XGBmM83cOx6QWpH2EnY/ZURlqqwwlUb1ilgTjhiagOjQKUUAV7Z/WB0in7o
U+UGGMVcAVnYSmCBa6G47wQzLrN3L9SEApWb1vcde8kdimp010TQ2R03N8GnHeJBD6RptZikmqzb
NON6kwQ3ouRF1EIZbNTHPdvOBebR6dLQUHUPc8RquAksgRHIAoA+tejxkItOLVHf8N09YI9kfQrw
LZlCH8MkPC1mTQJDDPymDVbQV4zPEYCajZLWZ42os106aCuat3i/y3RDS8FZhllJdsXwSGlOYbdG
Sc9iGUp90Q5mh8FUPakUibIUu8lYzSWfIWu8sHyw4fCeh8PVRPb3dkrUSy0omw3KGYmnxjmPMjJS
iIjzV63Skkndt8uiqGlja+Rm6HXgUQzpkIZnKxwgOK2slvfmhKzqcuab0nquRNauAUxeGeyz2fjE
y1QhIZCJYR2g5nc0AYbM/5y5au9VmgskJ+sC0tPh84PK75ZTiVd4sCFvsK/mYDRTMPaszLK46hLf
X2vlF0kxfGu5/bYIXZ/663UgunTV6P5TbSnPZmCkXucTVMzC7z5CzwODiMU1vOlZ9sw+KAptMilL
sWaAuIPRcEOsReBB6PjcZxbOeRAMa6jpEC0kuoaEYX9T459ZNZm9TVXDg5r5wQ+Czy6xv0j9xxJP
jROsxhFvZgGxw8vZrYZRwZzo00w1ALIrVYdSZiDkk327lIZ+bo/xB4xHdDyS+jqu28dpaLgVv/YR
q4WKtpMe9SUpkBCC6e45MUWRqPUm9RPmREr4UVVxeChmJU6Pye0i0FwW+aoknrKBt4b+0S3nEgcd
6VUvkmVcA15QioBlerSEB7GhI8yMlw6Is7TxqFGiWCMjw/GHPb6XKfi4mshbVlYLiOt0VUrEwVGG
6H2GpU+KuB/VzmI8cDAZRLk3WoIIQt0g7VTKfjX6gsECdzZ94a9mPKqruq5SzxpRnVKcpuShHZCX
Gxuar4zxY/WERIzHA+CY6ksd6y+egCYOy5XeautEowjUsx93bRbgU0chA5wguIw7JSuu3An7m6I2
W9n06r4qu8oryUC8hN0UzwtJil8zjzyiR0pVm0bcUCMB0+KbgS38gZRTA+3camTpDa09Zk2KK2mJ
sgbTQW+BsoDiszejmjuomj7b+NnvcBKZF1bYXbSdG1zp0t+6Zp/ckkhGY7X2cSj2KWMC/ul4oyv0
k3sVEHkmxu7Qs7bT7aBYz/mkMB6PErOda97ljvNgpUVJYLENXr6xL0qysFzq9OsJa/sabtSxz3S2
T5pML/BVHbLWGG4yWoY44ZvbKVB8MrVy5yjakPWVWPWG62+mVrib0mahVGYypuRksA/W2R1l+LGm
iHgKadHOH3OySSo8H26r3eHAHTxJGHaelHulE8GNOUXPrWJQyimm/CwrhnOzdfrNiOvRU8vsMZ86
thixlFBAnAckW4S0lob6QQ8mf9lA+9LzRG7LKEJ47lQ03IfLnAXXHsvcQQj3YzE3O3wdS/pQfITn
pS1orgVbVqWPesG7KTo0606W0TKaSC9oYlxCRdMYtGa1SzUAkASaEH9AyXIlIrJD66ANkNqRu4SA
YOlYEqXtLkFLEpcZFSqtYLpEJ3CYGeRPBZk7olIT0D/amVng2DKibpugJtnVDrl0hZEu07AwNph+
e88wmaHpITkrCWGN1QSBrDn/fJEnDpiANgDTBs6DmlWrgVgzvtCPbpa0B68Qy4uN4aTxcrSqEhBh
jf4wb+JFbI2ACRSX7Hmfj4fqZWSWdLgGcRVo2cbCNnQOQgfxQr0yI0a3lkiCxehnrLZERdSpC7Oq
JLqtjdzrtjZVROQG2vTBsTyEqUtZZWe52QcbuBp7tDoBWTYk9xR5S1uSfrgWAhF3AyZdPxxttOr6
Zzj7/jJEHJHqQ4nOINmpjJxLJ6IpSkE3Af6yA8LoLvxFKIaaKiRraCqCKxnLLSEs4d7woK2rKf3M
eKjCDyWOAnz+3bKgc7NU0aV63ZRQL4AcwFSDacYEerjWVYI9uwl5lDtZ5YH86wOxKru8qz/VdpZv
urk3KNTeIcsh/jpGgELL3vgymIm6bZ1pL9KRHXoVBKtGjhsilNNjnQhUigMeADsKoYAriXLjVxsn
MVc1MT90hNCOWCc40LOt5MtgKMWxIBlghURFLABmbxLL1LeQkgCiK1jaWKoaNZM36pmlAPGotHZE
96yn2Nq73khnrZGyWoZWyR0awmKhDIo/UmnQV2hozSq21xIMAlbTdhdjrrcxfICcpCWuoFNaUhtn
g2CHAEszNp+BLTy9JiMP/2h8iYjqVkWVtigi/TztSaTAxZWvYr3yN1oFP+uTPuAepD6THQX9dWWI
P7PLdphdYUL7tfm1cnLNix0kg1q0zaIsoAMSzdOGREnt9nsm0PMubTaCbemFKTEvKpokjKmul6kV
IKFty2Nn1WcdWXtriCYH0RV4jyeN/eek2VQOTjAmrl09Dt3K6uBe2oEMmbxGbeV31Z098qhAbrwr
1XaOnO2pl6vyMMlQXxXoMlZmZ07nLVcOPU2zFzYvXcquXgB2mlb+GNBUi9oduphtoDdbw610driK
tqQgUdN6YO8aQ1lc4CGHahAgu5qzRBdhTAcF9xM2oKzwxtgeL3tTZdHpS8dz2uqIaqEh+GW6VKxc
ega7MIxVJcIGTMZLVwpctqU2brrRIgFNt8nfjRu2oIbj75PuQ7y0pKpf2IUSk+WjyrU9oCAJ4XK0
bYX3EZCENw50csqOnomTddcBUsEbmB2HpOa6VVrs78kLWMK/8KTSfYy4fEs1MEn8nepVHLiHfnDv
zCn+orXhlnVhy9Qbf//l9LPu9V+cfqaA52ZGgEDpqIniiZJm9InSP6OzYxsvHmIbvj398PSlsp14
iRWnX7Z1Xm8KJJo+oMF9rMf1Xpm0hvCA+c+//9AGvbevmLuIx5i/Pf2m9LnPwoYme2bb7L97Rgug
YvVI955/neXTwS+YJhO14BxOrxyeTuf0rZrBTMZ7wASSl/vfv1QdVsDvfmiPrEMjK348BQNUvL39
ZKrXdU8mhTALc6PocnP6u99/gaRGko11ki8lLZlvZ0saN1mIpxM/fSE+rd7bbXfsqihmWW81+0wf
+DJf9p7HP80IsjkFFNBWJWPPyNbmHGGAU//CtSxKofOfTj8ifLFYy0DciCzOGEGDBNRDUuwiKqwN
RXjMZgUAmG3n02atsuDBgv58+ufJ/MmUwqnB7N5KgbcfnMq0VFwkDyeV3f83Fp7f3sjqoXlga01A
zVX7TBnnWbaAgF78LfPfXrLmbG6Lf/dLf32gX55Pr3w7ls///V8PTxmDa4TnL3psvs87RrBOoNor
T9DpnE4n/FeHSB94X+0TxzbEr0B30ChrSMnn/5D7pgVk5m9/jRZC+9WyBHmYFPvm/77FMn93jf7s
Kvz1G/x2Of/6d169g0eQHs38MQRR8crjpM/mlH9yDd4c4btr4P7KCGxaBO784TVwyYUma1PVqTWf
/kNYywv+v78Gf3ojGIb283eC9qtAYo3Pi5C13z7p7+8EroJhGLqLJ+rbVcDE8L/rKpimixT/n9wK
by7kd7eC/atOJorFJ/2HF0HT3F8tlmS2S9/79N//tougGwhzfvYqiF+Rt88pe9+eeRXvyPe3Ag2d
XzUV5zvenX/+/v/B8/Kf4XUZRunTaWCNnuUfjb9/9gsvI8qPf//baLJ7+u//moeMV784j7PfXvv3
cfd/Xt0kp6f9u798efpPr/PbP//tDf740q9e6+VdvfxwGz3XD/XjnOo4Tza/neb5Q8bo/H/Shy8P
2cOrMZ8ExJc//+H08J/7/28OLJM3x52NT7+/wx+mnX923Dqaivz1gU+T1M8fOHnI0ZG+nOL8MWru
bIH42SMvabl/BXMTvTrrb2PJTx+7SIv64al4Ocv5rO2TsfXnj5znz49N9Ni+WhHYtsuw/LMHXz0T
EfVQP78caT5txzHe4WK/rGJ+Kb7+sixwC3x5fdldzXiHu3DNVY+eXn2eTGrzsPizV2bzXNTB61Om
RK6yAvnZI2+54lH0cpzT7W2cbNg/e+Dd00P46gbUhK29wxCCYDvKi+j1E0kK+Dvcf7v8KXp4M4qQ
xfsOn9+u6F/fFoJg7JeL/u+H08OPY5Ol6e/wvBz49NvHZHw5xdN9Qb37HR6SI003+cNldnXnHe6N
s4cofzV6aLAB3uGczx7qMX3In76/HDqxou/wEZ49SPnwGLbyuWle3dPYOMV7XJLoEbf1w+utC8tJ
9hI/+4SfRcwFgH9f3dlEe8w2yp8/Nhhd/leWr8YmHSTCOx29aOu3h36XEy/y5s0YMjs23Z+/JOfP
X+qHN6snNtDWuxy6e3g9b+kGO9P3OOf+l+0DKOYwej2tc/x5y/+zt8n5c//L/rmWz+PLseaRir2I
9k4HP3seosdX09hvG533OPPPyJbenLf1DoP3OdyG8JflQ10wU75+OA1Le7cXWD0kb599nKvvsCSB
c/36igvulpfr9O8ny4skZUXyelejC6pQ73Do+jl4Wx0y3+OjvHzOczmm3cObbQKoD/0dzvs6LJ6e
f9nJH+Y2pKTv8EHe0Hj44xuRutHMvfnZh+jbC/x4I86Hf4f14C1X/1nK51dLCoOC3DuMjLfPOHtf
rsA8aP1WS/vZS3LXPISvDitwk7/84N8/PB+e64yZ7eVApxNmKn6HufhDxM7mze1NZvx73H8fH5h3
8gAb3+vzxpTx8oN/f0U+Psvmlz88eUt/j83Ix78Ca/15lf4flUs+jgWl/eDlIpw+TQuo08sP/uyq
/FGl6T8F6R/rTy/F9j/6Z/9XqINrIBXJOamJRXYAAAAA//8=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_xlchart.v5.7</cx:f>
        <cx:nf dir="row">_xlchart.v5.5</cx:nf>
      </cx:strDim>
      <cx:numDim type="colorVal">
        <cx:f dir="row">_xlchart.v5.6</cx:f>
        <cx:nf dir="row">_xlchart.v5.4</cx:nf>
      </cx:numDim>
    </cx:data>
  </cx:chartData>
  <cx:chart>
    <cx:plotArea>
      <cx:plotAreaRegion>
        <cx:series layoutId="regionMap" uniqueId="{D7ACCB91-F4CB-4483-BBD8-069FA960B7D2}">
          <cx:tx>
            <cx:txData>
              <cx:f>_xlchart.v5.4</cx:f>
              <cx:v> Revenue</cx:v>
            </cx:txData>
          </cx:tx>
          <cx:dataId val="0"/>
          <cx:layoutPr>
            <cx:geography cultureLanguage="en-US" cultureRegion="IN" attribution="Powered by Bing">
              <cx:geoCache provider="{E9337A44-BEBE-4D9F-B70C-5C5E7DAFC167}">
                <cx:binary>1Hppj9w4muZfMfx56SIpiiIbXQOMjlCEIvJ2po8vQlbaJnWRkqiL+vX7pt3dW66t6Z4BBtidBCwj
QhfJl3wuxl9ftr+8tF+fxzdb1xr3l5ft17d6mvq//PKLe9Ffu2f3rqteRuvst+ndi+1+sd++VS9f
f/kyPq+VUb9QTNgvL/p5nL5ub//tr/A09dVe7MvzVFlzN38d/f1XN7eT+yfn/vTUm+cvXWXSyk1j
9TKRX9/++1jt1jy/ffPVTNXk3/v+669vf7ro7Ztf/vio/+u1b1po2TR/gXsD9o7KgFJBmPz+F719
01qj/nYaEULecc5CyUOOX//I3999/dzB/f+JBn1vzvOXL+NX56BD3///3Y0/tR6+//z2zYudzfQ6
aArG79e3j6aavn558zA9T1/d2zeVs8mPCxL72oXHh+99/uXnYf+3v/7hCxiFP3zzu8r8ccj+1al/
0cTfV+enzvxXqyPfhTgIOY+CP62OlO8wEQGmkvw4z3+uzh9G7j9u1p/X6A+3/9ST/z/L8tNkgvVy
/XV9c/V1q17s3wfmv2XJMEqCiLAfKwIHf1gymL8jWAQSiz8slv9ca/68Fr+/96deQiev/kcsmZ9a
DbVJntvqmx1N9d8JZ9E7GjLOYT18R6tXuPoZzuQ7TiIaSfw3vPv7vPgBZ/+5Nv15hX5/7099ha7+
+//ICr3/uj0D4P4eNn7q2H8Vzcg7xgPBBCF/WhxAsyAIqIwi+gPNxN/f/aM4/7I5f16Xv932U8t/
ffv+4/+bkvzHHPQPmk6fp+fsO7//job++dnvPQfR8Ydb/1npflT19OXXtzTgBNbJP3TD60P+dueP
gb+246TfJM+jbav/Iz5+d+vXZzf9+hZF4TsWUh4xwcOIUpAMb9+sX7+fEuxdQAlnICAYZ4IFUFvz
+liQIPxdKAQJRCgwKBHK4S5n5++ngndwKRGSBjLERIbBP+TVrW29suYfw/K3z2/M3N3aykwOHkwo
ffum/3Hha2tDJgmjQSCjkIPiwUEE0N2/PN+DiIPryf+Kmm3oxtbVxwqHLOdb/xgKX+a4XjLT0/mu
DiJ9p+q1MB1pczwpkgY9Du7hrX3cdPtchF2fNKvh9z0aZLY7ag7Vjsxl9b2O152Ft0sZC9Uvt3xW
B6VM/WDRKOK2WruLm/v+QzBeSdIkTYX3z+VsTGrkOlzTyfTnZjdNrGrn46ki0d0gd5n4sOweomZO
G8VV4kkZ3AuK/GGihJ5DW8kzX6b5QAZeplQP4aHfujq23m0vk0RXWhAELeftmRneHvet7PKF+PUj
Hse0dNX2qRJ9jIYpzPqxnfK64/aD93SLBx0tp6C1xdap+XHzXMUa+f5qnvbp0XVijm0/hWkveh5z
TPSjUW3ahW3ednt3dpu99vudLzU7LWJ4lpE0ad00ORm29tBVobjUfNf5OKPDuma9nch1EFQfZK+3
LOI6HfZuucjusojGn11J0xIG6wlPY9r2PDjVcn9veRdkKFzGFCTsV7SKzFp4HXa7S5t9iOKm3dZ4
WFKje300+3o/N4vMIvqwRjSpFOsOBhN3QMzZHNlL7Wb5hM/1HZahuVXz9rFcu/XQbe2S+a5eEz/O
9ijzZlXLwa3OxJKY47Yt5JZty70ZF3LdzfUW867VuYQuUH5Bog3jvhmyySKTTCPujn4StHBRJeOZ
jfVTOYuUVbu5RWLUMRuIPfbsC6yj4djUHTtGnuObSpZtWtrgvWtQOWaRyzah3Y2gHU2isOxPsl9k
PIZ0y3s6bYcQinOYpM4Z9suBSzye2m1AiaobFJvOtymqh/k4NVbHqA/1mazom3X4tx5hf/RqCO4w
KtRSBidCjbyEs+xPGzw0acsqyCbMVRHQuYpFNbTpElTogMpa5hMXJqkXGdwGvRGxXDqXlEH7eQxw
c+lfD9E+nctmqY7azP0ZNy3Me51g6YKiKxtbRPJ+byN6JaqNXgVB2KWuZU1asfqhqfpDBTOrEKUX
6Vr7QrCyvq0ClPBB8Lst8D4m2sBHN1TJ2I1zDM1oM4mrMlODW+Oe+e22Vl2XdiiKCrRgKH83J8hW
Uap3NKeT9U/GU5QuMORJVO1DXpevNV3nuC7rPaddYOPA8+UQzX1G+nqO36+bmc/bqH8Lyqk9jcNu
45BPiRF1m1o8ikQMKN+jcTz6/X6tpvMw9NFthDuTdOS1+57q2AR2PG5o2NOJiSmfXidrX05Vag1n
qSN9k/mlEedqbT5gzcZbaekDV01RlUFwRZV40qi053bVqXN7Ey9c2Y+dJXk0OpMYQOArWDsfwklV
gFwkOpB2v9s36k84CmFyV/XZlL0+BCjQmTa2TcO55Pk8NX1a1zqKZ7zsMfatSMu2gYXGACZG2/N0
bTd6HVTVcFUHOq9H85mxYUitsHWBh8Rtj0i22cSq+crSmsR+HMVJznWGcDAVWlQ+DeX+ZDbT30TM
JhGxOHHrthR4lx+FnKp8N1EX12H3iZRlajkrD4NA9lNVB7HH0WEegv5KdZO55nLb7vuKdEkb9foS
+Z3Hg9BTAsIkSrgJecJQN99M0UjvWINv6DCZG7FGd/veoGS0uwIA58v1IMu4E0P027robLDhSfX1
k1rVnomuF5lJ7VLXJ+/KMJ5JU52WKHKp6yKZtWNV5ZXWVVxRVB/rHv0W1nZ9qEt6Y9vwwHQwX3HM
ZVK3o82Ah+yFj8Gd8fMH7AH5yVccaXrTw+zPNK7wtZNhHRsRoVhty5wrudNEzSNkBwsri9HRhA3R
s6pK+RSUvrxmIynGJljTrS/X41yjKV7rbrvwDtGDx6E88L0+dBHebnct7Oc6XNlNFKBHj4NzN/L5
0UaZoyULYhKJlJJ6OeBp/lZXcj4gTOe4cVZfQjMAeeC9OnYN8+dBNB/bijyoakNnUep0adrm/ehf
+qW8mTUVjzVCH7toPvd9VKd7w3XR0NXFVM80oSEMbddFwLT7MF5T3RXKL/Bh9Z93bD57DlcuXacP
8zjIkwqNTJTyLrHVVB0lzPh0KuV4J9EpYMEXZbV8GtQQHnesbivR9sncCP1Q+4Ymq6/uN9wMuRnh
n6nRVaeDtNuCMiW9XM7MUX2sBvOx1OGQrE1ni77RS7KIvcu3HdX5UvbzgY81zbmmR7eH9v3czkFi
XLflnFh5I4LliEkUHaIxmpJwCfFFDv0UWzSJXOx8zaKt20/K4DUVmpF49EZdr0iyq8byz5TglCyc
Pq7EbkVVk9u96lQyMh7eM5hDal0P3JKlmEpSJnNIwxyYuk9pi2S6DvQb9f65mxvy5MkZL0Y++Xa9
B2H0vBttksE7mbHGPapF6j6e8Owu+4CyvhHPmvm1sGj92LsCkUCmfOht4mTfXFFGzj+IJPL1SQsB
rFhHJGPDiI+jA06c54mCBphI2oxDn2nmulvZtmO802c64PCuWTE5tXgILrQJqkM9AFNrNqiYOSOO
4zTjeCTavrdVvWdSAK3PdAzizvrx2AbOnkca1CfbKRLPjS9w2YojLPfYlOsLb+/bci/Pw1bW+URE
HY9DQ+6bVqXRtMhzMNh8WUdZuHAdiyi4UTPD99N0vblenRmpitFbe+qbKYhni87LVu4HormLQ9e7
OyfLswQAutgymBPddE3uRscvi9EFH/CU1H0XxVHbfh32AVQBMjqZ17uhg5ndK7fdKzw/TA6F70cy
xe3EcWLIgA9iUjmK7HTp6s9tgM1JTP7LiEObGVlOmZ5IoitRX217NceTG3toT6NM7rGd40W0ZQ51
jpdGdZ9XxsWB4j3pVyUS3lB8XbUw920/mqP2Gz5ApYNMqE9CKgfQaGeXBRNSp3WvSbILmS5WzDcL
n0E81uul9AM5lmupYjeGLGViEPG4UH3hof06j1t5sBs5cD21sWPMnNwqxtsAoQ+r1eOZDQ9ThOxD
nX+XEQ22PNnJfd0ZcsDD0KRrM5uPy5DNG0Ab2m9J2LxENcgORl06sD66EqAL0171Y673QceR/GTC
e6TZesNK9hwyPefdfsRicAkmtbsjlMfbNEVn0baHAczPBat4Yq05t4v/FoSBvkylimKjdiCFqAoS
WU0qrk3XnCfSp3NV+syQXoNaq6fbDqTWxlaVqXq+Bc3aXToYxYRH2x4zptqjDpomwUj7eAkUObQR
f+qoczFqdnzsbLgnNGrCeFvwdG7CNlkCWyWsterohX9kbq7ygJbvIzRWx2nAVR7W640G7RabcT+Z
fi6TfYI1P0GLOEXv67mgpRg/RkMPT0j7pR5uemayQK13klbDqekLMtf2iBtWppJ4XIS0sK8Ke6g5
SUHI7Ok49iYu+bLdd6x/0kzGzRz2J7F0wJ39ft8QE+NK+ytbjfGmtu3WKpPMQUVObmPBCW0yk1ws
aYBAhI+rddniGnzQrfliDFBuiYLq0hjfxpXvbayniF1PYpmB7fieg+vqYoGCAWwGig5O7DapXxnF
NcuHbqzZ6bsYgvbGvd1Etkz9g6vm/tUF0Jtd9Um57vISNesaz21f5SPtH6KtVElFqvow6Pau6Vh9
BeeLlguS8sa2CWpol1ThPmZkXYLYMD8k30XZGq3bpdbKwpDQIe6nWp7x2n2u7dTFIzLtZZjr4bQY
bNIIVc0lXE1mwBNlMvJ9JvjgMwlB+3He6jrmS5PVg4JXbW34MAZiSLn1MsPAllnoy4wmxK73gfTk
eozAPb2erBahoVl9vHe9z02Jsk2G3b2SCNYuwLHmeDpZJW3il36OBxDbhzk0O0iMoQVVKU8oAOE7
V6Cp0RgkourscetgVg6IVbkO6DGaxJWR45rAk11K8JIJL0xm588LBYUVgg+IeYizmm3fItGL1Eng
1HZqXhjFsCCDfomjvoel0miUGMZdolywp+s+VrmUYkyB7pdkQF3RyuVEla8T2Nug17Yn9R7bQZfH
AFGYApoOaavqj3UjVFY60QLFAgxA6TLXPtV82G/cTsN02sV4moYm2bWqwUGt65GPhKWUqmu5GvOe
9OajHEEB20UeFQjGlG6A9aXf9Jlt20OH+ZLbCYu8LYMFzBUw3QaGBbd9dOzm6v3uGp9UzWgPYcSH
eJabSKOHnrs5of0OKNrMHRA4H0FNl2MeIbTkbe0/yHog1+UUtUnryjWVr9NypDYma7AUXdNc9b7/
UGnJYfqZORYmqM698Z9ct+zJwrw917bkB+G2GmKDEgpaNR9nKVi8SF6lzby7wyL4VUiRKcLVwkIp
bXRoea0KtjVnQ9lwIkP4hYhxybbSlIlV3MSmatFxU+UKvOqC1C+2gSKl3w13JXyTlFP34H0DI74Q
iGdrmi21rjOtlhcf9lDuVsbhwMRlAvOZaMegc90gjjOv5AWvsNSqDs/x6pE6jEOE074xddw0i0it
7oKDp8IlehRH53pzZETqtIpwdGx6CsKO8KuGVPYKsaDgEagVVpX4QNisdOzClyrYkhIPNqOrorkv
p/HIc0mcynUDdD8Bbh9KNjzz0L+4/TSB7zzubpNX/dJUiTVGXg0lOvVb447jVgfpHAXbPaEbhxr6
9ex7B7Z8AhDuXRsbupdXW7l8BucKF7RLWexi+iCihZ96Gk63o7011ZoDi083JfBRziDKSYcexgVC
q3wO0mBv5WVflyiZOKzFMJzaAx4bkmK1SdjY27+KeifpNmw1SHEwYbUXl5Yi8p4rHlwqsbd5FfVD
0oA3BfYw97ocT0FIp5u2FTZeJqVzLppUis6dRnO9WcoudI3aU2VKNySRQS1IdCdi53eXEQnkZ11X
5V1ZVzli7QZKvVtjHxpyjaf+gOSWTp0unzRx+Yz75qBqOackALUDeVuYyP2yyy6vmr65Bkcw5bNs
ady3Cmei2vtk8mJMeEBxQl4pcBspvpSyfuTjtF16Ajznm+Pux1vfTf7ctWuy16V7z33cuWBKIi3D
K/AdeT0ZcTtt+L5v0Wue89RsILowF/w0q9KCJuoAVDVpU1k3wwdbxj0plwTocs+HMpwz61bAl5Eu
xwhsZmf0ekK7uCOdI7dWfF7cDIZ1tbc96Q7ETTKzexemCOjgRIIgGWd2ZrtBR2/8mnSUb4emh5Aq
YkjCMq5OnlzNYIevqmb92E7IPQ1ih8DA/DYhVD2wtvpY1kt3VqX+/J2x6raLS2eijJDBHOyOHhcI
YnbCxwfdAL4EY3DV0B3Hep6WHECOngBWQLLfBWpqn3QQ6NRH6RpI6Nvopz5WXd5VC71ZMVsT60qV
w9aomQ4r1kPBrTsKScj73TcxGBF8lAgmNXD1NX3t7YYCDK6ZVSdZr1Me6Gg4VT6PNtB7aiX+uJZT
GDMFcm6oKWRNRH3je+Rv25YfcYDc/QYSkPr7Lpz7TzWyqZhqyI6CRh3E1kI2xew5NPW3mo34KtRh
FnZ6iBlEvKeaGBbLjUKI4bC+5hmTszgNm48drxNXDnmnV3Ry1d6cqy0wiWrkdFDbEF0Za9FxEPOD
lSu0f2zwaenGY0gDky9alhAi1jZlXldX7RrSvG+bNlZ+84ncGPttXlQ8sFMfru4jcTJmBFLNGJD8
hnWbPrZ1CRLfRamwSF5h+0VsU75tg09GN4lUY/lJIxgtAflMAmJPxQrY7dZ15B7vTRUHM7gZUDbr
7fBZsN0e1mAc0jEwBStLe+k6FN5rrdPa4Q96mYLPCn0sSzSfqyAsJOHlidNInWvRFtCZ9YY7doIg
d8xZLfCxrQDngcVRihCCMKbDd6gOddxX0XK9kuVUtyukuYFoHsw85HI3FlCz37KlhDlrX8PaYHX3
YTVCmCmWFjStjrK9piaxzABYYPPkmruN+x2iFP5CA70WC4rMDWMW0sj1faWa6IatJwUZ+kUCL1Oy
lsfQbV3iuAdrI5mJd446MOJbnXVClJA3zpBimQheUrdzsZVoTdTabAlSCh0rBNrazF4dTFOKpF/W
MqaTU4ewX0j8PbFY9tnE3Rp1OaosiyHQn7JFoe4wjGNz6Csr8wiWOvwyIoUQSN9a5O9tAG685ex6
3ublyUtQysDP1ysTL0to5UNTE/nQM0gINsgmBLtdOfIJIUi+Rs71wXX8hGasEiTK4UGHU4xA3F2t
qvngWrC9AJdV0kHOcAf5SGI322TrvnWnDbQexPoqttYHR9OsKYINgsITr2IUdDquhi4XK/1EITWP
65ln8MOQ6gOP+qNoxqchfFmWfX1NOES6YPyNN7KGyBLiD6FAOetNniLeDIXth2vOVxC2zrR39WYf
+D5FOaiv7dR6dg1SR50UbvRRal3HerHuUrYIJa2lkLgOlJ8WRGUyz6QIlR0hCx5ZXC71eERLPIrI
gD4Crqgp7EU4435b+oona4+Aczy53bqgOwhkngWisd4blVfUFsA4HuQwQDJthSmmLfLHdqRJ0wIf
cQ6hgorWvFbRdYQHVyxjss04iF0NsXHT3qM9iINGbgV5PeAvWwXRYNf4I42Wvpiq8AFDhHKYyvIz
GjaUMQswORMbg7jfEz5C4orgImRqXIhZH30ncDIOax27Bd+AAgkOKxvnInJsSMSMxsQ5ZI/hPGR8
AvqK3KxjCelVXNUSlD+fb2YFqnrT4hDW0kNsVGVbYNdiVmottgnSbRg2yG7HJo5GfQu2Ih2HEOVB
x66xkuEB1/zazbzJ1324YyUFw9vaNkadstn3djYL36G/IXjsdmoTHMD4S/sYzfaqZook28DTdhHb
ESQ1gKulYUKq0KYKBzp5mQC0C+78UNR+X/PON6dh2F3x/aBArjc2wic/QDi4ro3LOpUt/VQewqX5
YMf2S29tBVikLp3jU2EqsI5B2H6L7Lxns5od2GIRQU5jplRPzRA3PsrXbXjZQiBr2DiyqLnUo/y0
lx91XXYF3SN2tKyMQxS5Ino9qMbbWGlP08CYvsBIuBgisDllr1Pk+wEi3ymWsP+SIumXgoW2yct5
uTS0Hgu/0TWzev1t0nI8KNo8RKCDEpB7Lvb+dV+C2RPDIlGmW8E0LOAICYFKm+be+LGMeWXC1FU4
5jMvIB20hwXme7F33cWLLchB6gabgsnrswZMVrzRZs2qHRQGMvI3NbRfLNvzqY/e73X7tcTogO2i
YPMGNjKAJTnMlZNH2hUkUPpANX4qcbQUlI029ov/HGoIKXuZggpsc7ehW7cJcvL9Gu+CEghuOlR4
vM1xqTYHsRsUYjCPONhZOmPs4oqzuRDbLcxcoEAbXs1oMAVndXdgrjzbddYJqfs9h3wCJo9STwtb
6KPdJxLrJjqGAAKnaIjmg+ptedh7/yjbIEi/75Hszo7nwLy+6/pCKo+vkZibT8JOaY1AfYSRQ0VP
wvcabfSAURQU2Pgnum48w9WE4k2EDLYxVN6gFTB7Vuyj51SDeywUKVkaNJByQ2LlcdLD9gl4GS4S
puUEk6BXGQm3LputCuIBcvpqHor19eBdPx7Aat7/mJd0mwBBAxkjxh9ZtVyNPnrfyS/h9DRW+h55
Xcb7PDxHkqyQXMg5NobfiA6HyT433zbsUyYnn3KEAIUl5jFl4gSxMIqdm3gbN+UE+zosOPYmogWC
mzU1r4Ej1JibKXol4ySoLIgimJRtzCBDPPAZfPsLyBTJg0w6R9IKscvasntIHJN2bocCMfksaP8Z
VwssXnNeGhDA/GFzt7vaPsN2NEBB1IPBWZePyPQf3IvQ1x3hc4bKC3a1ipf51VTTxxG7BxbxAq0Q
y/jlvhdz2tEt1UAJSQlZEJ/nFJN5jIdOPjajzkokHjVcWkSaZGtQN8dQVj3Qb78e1x0l3XathiE4
we7GXHSawhBzwyCkm2FHaAbFu0NCNgy5NpBowyZzwqfKxeKyTmAHB+KHOPT2TjQbSSjsJHVpSDuZ
gmHFcdcc9K4UZHe6gfRd3Td0gDTCkDnpXHPNUEx3oHBfPSiIn0C+KJZIoB0VrHuqgwW2jneJXyMN
XEShiXvPu8zN25c6hA1Ac+z1lIpxhMgAGei9Vmnvg+407uyox1DmCgwR4dN6DHybzFqxI3nFnlYB
R+GaFfPQb5CiUXSMUJAo2h54Lc1xWYG3+2EAmxTIL51GLqNqB83c0RVMPkRfkA8kiNdgKqW8qnj0
EQSxSrdyuBEAGMXciwoUdkiOalQ4r0jgirb0n2BnAixGLaok9ArWRonrM+yhqMxZPIBSWlkh+6E7
7B5flpLFG+hJyPBmnKvAFnuoy6IbQFZvEVMx37YPHZHLIRD+qX+9rVQOCG+A6jh0BwphhoS5vMGA
P9/p7vuhf8V2VtUmq0NxO2B93qiG/pXWxSPrh8IF7cMQhgCxZQCC2GqSLkxlgHUDeBUKvrBdCgs7
1K+tHUoYd612WNqmu4FfLQxJV4Los7O6xhgeIVXRs/mmn/Ym5w0s9Mb6Z7H2mar+NyXn1eQ2rkXr
X8RTBIhAvNwHBsVWq5M7vbAcSYIEM5h+/V2SfcYez5yZe6tcKlGh3VKTwN5rfWvDRxuqDk3zZZe+
/ObXe1P5ccwTGsh+puFcO68wMOvQrczzfO9VZSjwxTZN324WFL4NyhnIs34S0qrflm0XNmwMtJEP
2K+muBvaB1VrtkFTuh64a2ECEJJDOZMnNZM5HPX4QqX5aFMxh/kyraFTovw1lDJ0yN4ndalOeKw8
LM9eBVPNZypyUJ4eipr4h0SO1b6bVMjAAW4tmZ45x56B5bwO1qSAHq+KLuhKZgLTtCwufV+HvNRp
VKoEW1e5jGHmjOpQEvqtZXzPOHTMefW2130bApbdO/1Hz3WeWD6fs8uZ4nvJMU3FriXsoQeHs5W9
TMJmKFaoZXAR5LicbV/O20RvZlfAnGzElnnt8zLqFKd3d1sM89GDInRkbhYvXscevM60cCQSLMVi
vsFfcgAIMD2l43RGZXuPbs2PfN51sVHCCVlefeMECwR65Qj8HA/lWr74uJJa2ywoHZfTxJrd8FK4
lu7XfpFhNXn4y6VjFTP3az+1qJ7qvA+x0iXbfISYNyXJY4cWMCj8vjtDEe2SHC1L7+8SWplAlc18
mOy8LcsWq+BFmPNknW6Kp1Y7Nqyy7B7rRAJZETIGh7PtQ9luCFZGkvZ7201J3Bcs0IP0A4i3IIOM
6+ICdrad1yZbXvTlLiW5DKHYsZA6zsYa7u5dv9+ACIJcYPy3vPSLvUtQxMjlPMISOXa5DzUBxI3N
p/OQAgJAYVJ29mOiq08u/sSB8Jcl5MT2EfgNL5jG9r0S9N3RYekN/Og2nhO4+lNFgLDUywBawHem
/cyLCzFC+rBCZx1WZRY640NNpz06HoJdMtDKHTcs92iM/bGKVDE72AzkGKFyflYTW3bEfnGJs+sJ
TfZeAxamLcNKEX6nNb68QRbdlhipg7TVTxKG7a5f7K4YE3KY+NekThw4bemeo5cMO1EOoaq/dXVS
vqoK8kpv9rTPine1bVWZhhoV5G5iFdusHv+qml7Euu9lMCwB1PvkmGc6D8Q6++GYN3uvJ3WMD5Bu
XAGBjPEigLhMIxigRTgoWQVsducgYeIZJ0HIVghCWd9Q9EcAA1Id8Ysznyhzzqcy3dHhwR2B7jhd
FS5FjgKPpbiowspNP3ooWC92ymehChW5OJi0DNY8Xbbl4GPBTSykRrcTGyedcIGbveJigkNEEnyd
Uwql6bHrdLoHgrWEIBn6W6vHu1T2m6aggVHkC+R7fudbadBKnYaVDNGYNs52yiHX2R6ie1meCRps
boSI+jTdYoHSO79ueIhW+tXYfVO6X5JugjbhzXqbKwUmya2bbcKrbQJhCKsVqhRXR+V68kkWJEqO
sVyX4zx3KEDkEjhd14czA7XlMWBjlNVR3SVVxH2xhgOXw4568ut4WuM5h/7XmWQMFsZIWAsNs3yN
5tiFgbZJNHun3ZMnvW5vJzAK+azZxb8C+QP6I3Z7YQICkav2gLkU1T3gCn8ji7KDoQyEwfi7gjnY
jooY4iM6KL7aEK4M2ngL03FYJviNE+yuih1n99KtgdCp862WZXoUbv0qZxEZYVWAVVC2IwySXGfo
OqgHzQKLhsNgNvWF+aSmbgncyy/GG2WCdlluaJWwXd63bZhn9IsPPbh1jw6fqzjNiqeyaclxqXno
tQ76u7Hog9ZBkYxtTgKZAQ7WBYvIQq07G1Vp+4AuD5u0W7Zhk68xYUtU5nbZsxIcUNeTmDtTkJmp
CvPV3BsIBZGXj59kxx/XoRtDyPxR0+h9cha+ZyCawjaC7hiWyu7dLtv4bO4OdU9jsbjFbrCVAilD
NzqZ4B7yJiiZ12/mAt9dSqYHp0tVmOHsaAp+gDFahm3SbDVzyDYh1Z7PbhOCsyyiVNIlSHvyGdav
F4pGelGvDYQYOt+5WptofkCH0x14voZgTPIN89f3Nh/HoE7aAaLX/CrqU6r6Dv4N+1ROXhv5k3Q3
Nsd1burxDfCPuXh0SaBLdYQR7GzLzsQ+3rIp/fmhq2aLSm8GhnT5KZNw2aatG0htoJyGupSQgvba
c5p7Yao7XQ7qAP9GRCxZvtVuNu+8Spw8X1UBWogehWMfeTTDxlvUbEPT7FxMbZAkA9tZ4HmmHG/S
yieBx8Y2qHC2Nm0zRa5Tw2iGbxGlK/ZfCClBM5k4ddK3jt5XQ7V+aMx2xRnFJpTWE6Vkk+u6CXuJ
vYgbF1qvnNxgdtUNuDEvgic+x2alwViJ16pcbOj3FqDL/Jgajeae0yyc+xzurrmcDb2EC1/SkCcg
7aZhjV1XP1lBXnzYR4YN0FeAifqkznDNfSjBIW6AaKBNx/kBiMzr773Mz46wqU4TwMOgLUW+UZQc
fZG8ZKpOIjvIjU7n/ChYdygMz3YXFX/oBcAYm3qhRv2/Ol20EjhGZplqrA9ZEYPLumub8pzIud+A
vm5Cn3UJ4L7W2bQmP5huym67ZnnTt7Nln70Sl+vSVB+aoYXLO6r3nCm6yVQbmKxcgMGRiwxpjuWK
1qIaB1wToMHGYEDzdkg9HTftcYAVn1PsywpWGOr5/DnhQqPwoGlYptA5XT4cpupyJc6oobH2ZbCC
LxV669pxODbigy/lsHcvlbu8VNfXm++HEo2TWJiIeN7UB2dpC4gcZTAZk5aBdxEWrjfkj3v/r48Z
qBjBgMZzVSWLMh/CbVKP1WHUrgzdGX3mIizZ+J3/6KIlLOpkAW00bJOumA5aD9Phei/749718O8e
u77k5zv+7iWMzWgWcm6jnpECK01LA9132TlT2o9Tss6hWw8g85ZkjZwe8ky26rjKug9sYl9Sm3bn
XOdTnIhCBqz1j5WfQR0RbrVhwJFDgVexEZjp4OUBaiUwRM3BpyMEwQW2qx2gFk6jvsGZt8USSzfz
gprEqmw+T04bDJlhUcUXNwBRCqcSMgeHVRswmx9TPL9k4I7BsYR23UFsS97fSUHUiZXfsGbOYe1i
mbP9wmPRDlvO1BRQ8jHVno2WpE+jaoKKRDRWSU+ihLIBxHdyqBP65mPp2CciqmbvvaHJ3ZImcivR
wl9MbMdOn2gjyDHJh4gMMEGFhC60TAu+nnOntAfN0AP8OIIoosIP6KWiFInzbM03t1fmcSJvA1m+
QlzNotVNPqTtICCqL1uvH5pDXRQ6sDO4mrWjLOz8bdFYtkkmdPbTXH9ZF31C7YJt0O2fwUNDl16x
FCx+eYtyIfbREQUZkUWcE/tgktAfnQdQRF6ED/Vh6sQWXXqOV7hdSGn+uYdAEeglnzezGs2Odv5T
5WQeLrVpiYjNhxD98tlbzZtvp8fZoHBweY6Kx6gSTA+D2JKmRz+z3jZfV37wvJYfRuvzA6v9p9Ih
FjUvOrrZzMNFLpojOS/+Zu6629Ja59AqacPEignG8JeW48IdWvzAuvecQz1rCFn3KRTYVg7dsZ7P
FF51gEXTdnGJjSbKTZEFS62qOJvN/brYx0z5Pex1OkbdKNfAIbM8CNPWgb+YNu55xfYadkuRQ06d
VLktsArit4OWbsyyVZ2LBUXRvZ+p8rioOh4KM+3Ypccb66aAfzAkYdqBlVA1vguSGnpkcn1Boxis
gyJxqqZs1yTdoWkKMN8z2V0/P+nOnpCQUGb3Fm45lMxFoPM2L7Io7vjs3ekJ3Fv2zBJQQL7buMAS
ICxDlH6wGvUOhfx0/UGK33gCn8mZIDlnwtkM0AzGrBM7cBtLUK7QYpUkKWg+PzkMDt2aWU27NhvH
3bjwrcfdBaYVhateH4ucYzm71ZU+1Mbi/x2h6S+BTKUIHZ4cZOvgxEE9DMYV3X+hNijy3roMvSCT
PejUaQyXBuVbWcyBzk8+Jy/DzKvQU8nHviE3nhbboZRva1W+zt0IpnGud3JK3rwkS+Bia/s4elng
rm52sJlBVwPLjHkMyHPZQipKXklr3Y30NMT9fHkrmmaB4w89atROESc6wR/WzdzHmrdfXSO3XVbo
BwuQIXBbEeqp3E4Fyx+qDM6WXctn6Ut1ckrU62gfYglHCta0r8+m0DvXSbKNU7PspAeh9nOVu1tl
oLpM7KaelbOzeQfHsVOQhFoOxjs7E0vQznwUtCxuqvVjBb5oaeXDDCknhePYAOrY9Et2X166qEnW
NZQpcAs+nAf4jjqCofbkl9A5Sqtl2F9ch7pRnzTSB6C5bBUTv1wO9HL6DRxSverxtafV2oewl48Z
bVDfF1C3XFSkYYI6Y5tU/W2WCvhWjX7RTeMFatJVhDRFe1jlgF3MLOmK1Y9i/SPChDoFB2wFXIdl
jkuEV8J1UQotDU+x/GOXzcbpbVT5fPDsPH2/Uc0KxZ9CN2jy7lSRcdwSOBG+ByiobPdVuepDMlAX
NkJzPxK+Hy6GxvXGNgBUuOu44AaT57mYRYDcQRNIntvYG+cvxq1l6Cugzq1djyiZ6uKygxRDxGj6
VBkUikhOTMEIwfogrAvZ6XKz1iMkwgHOou3z6kBo/rw2eK3pR+xqgtojrS5NT/eF5kUFcRXvAQGA
xuqypgmXflO+P4RTzp5ZNwc5To2daj14nmN38sE3vTUNHLwGoFmVzC/dxcGu/aKI3Kn4Alwq249+
457HHvS7tAxiYO48g1c0a5LfATIewtlhE7qLgm2mXvTYNWf4AK6uw8avbAQ5LjuuzrcFej06CXYU
fS7OaoClXa2k++o3cRWWfExDNhHsKt7rZGEUuy5gLD75+blg7Q3083ILIqNCXWZPBr99p6r6IZH8
09x7jynL1jenro9KTvNX4+UndTfxNXvrDDzt1eE5HJwGdLKv+wiu3TPNllCvfNqMGgr+gsjAmsFE
VbTJX6lVb97Euy9L/yKzOiwr9y4dmEC3NPGIVd63RAJG1XXqBLrzdZyMFL1hBWDLQxYlIlmaQfNO
vhYrA0c9rGG2AANM67U6LRKIaEdW9SgvCLiqO/+dTPuh6e8Glz+INrcR79Ji3/v+xjftB2hUMK7K
S1rArBuQcR+5vmNznj1VHYGMnvMoh6mPKwMrm2z1R1p26ZEnoCmHwbMbVNnNnqeASoq6fqzByDWJ
24Mv7l20s+3DBGyUKW/87A/+hK1EdU9N1hw0KtuAVw9iscNNQta4XUh10DlJwAoA7FraJkUChiAU
hb+jyGSzT31osHT5qrzypkr1ti4m9o222d7vgHyjeRebfMIXpazHzxZZxj2WQrtlICwekflCn4tM
01ee7sjqNLsVFW4k09Ue04wjMWPJXceBas8dbEUpxA219Xapp/Y0Zt56Z4XNtgXNIAFDbjv5wr0f
gEsDX+6rU9oWcFc1xNSxc32s6Za89XTNN3lB5UFebIrrjUFPeChepmxoTlWhm5PpchH7DdTV74cQ
8rf9wJbQQ62ysHW684fsNVuQ8TI+HB7b0AftJzzy1Aieqs2buHTaS0xEOWGRDWHicIn1bi5iPg9d
WCRi2A+yf5VyLW5SfvnOGyg3rCDspi2cD9xSFUMHqOIh+0akuGyRyzPsoBE96goekoGW5rCDbQK7
CSVrE/RNAci1XA99xpPbETyAV06HPFuKO/9xEgUQIl5VoV9bABJqLsOuInE/AcdEeAMlMWXQkhqE
ZmosxjvHVH7sJ04Z/pJz/JvIIHf/GhjkyDNSxAYpEt8UscVfA4M2S8q8GXK9E7RHiGft6Wkc3ENO
B3WPr2tjoU0dCuZVQwDdJhZs6bGLw/lfK4RSUEoBZi+XvATRop/H3keBa0p6yIvc2QFfMSb0hSmC
qfF+RKG8MqNh3ckySpt+J+ZcHxaU8CAGSvE0lKpH9sOSo1eAw68JdSEkuGsMPSnb0SZ5KytvOvWq
1XtqvXOTrOnp541vqn5XpvYpJS18LYY6aQQB5y5SrPDX+iZuXPJgpUr+5Wtk/K9fo+8R+F1M+h6+
Svbnr3HKEIhY6ZDuhkl+acaUvNlOj2HhaT9A6EZA4Rjz1/W1WXowP7L0Isj43gNoRw4cpKz3lpXe
A/zX/izZugGzgAALM4i/QOx+xIWLMI6VT+7SO/tCdQH4kvRuLrSI8N33cS3E55J0/QFwcHZPEUME
cpG9l10JpmhezTPJ5ypiNYNwyjIZAv9MbiWxe39e2iOQ0LuBIqfH+nY/wHdGfdaTZ5/BP//n081D
7Pb3fKryfJSAVCAmK+Ulv/pLPrXybFJn4AJ2libRXJkxFkm/baYaH1fTBaUk1yGIo+E4ukBZs3Gj
cQ5sJ8/me8jDt0ml3JsMDoVcym53DbBpPrQ7nnIVG/iN4RfemPTsx+28Lh/MnN/OrpmjpADL6CTm
zdF6fHQmdgTD88+fDf/v3344gQ8ogAsTdnn+1w+3IMVajSuwd1GWe+ClkE83U+3l71nTIwKZ1i0u
Jfwh4F6xjdf2c9A4ufPJbwn2rhpFcFc2O6Z5GVc+zFb4p2OAyJT7oVN8imRnIHXjtAr6tQa8Asf2
nHqy/OVewbNbSb3hdrG6ChxaDJ9HLJHCXaoXMSTdxt8C/pkPSOWS27XuqyhNXfmWNGZvGNy4anaf
3UG/5XTMP6C6sdsSCZgdk5Y+lADBA7BIADGnRQBRd16g+ohHRCWKwOqcxR16jrCuFQlb+Ca7pRR7
4UUEsbQjze46n65BmxL/EZveAWi5Dae2zG4aJbJbNLNYEBJkKTs9J8e+rV7GXoxfR5hdCRvea7ss
YNyBglL+MIzgGArJ24DwgT020PK3jZmrg4+GOnIIgqSmBc4n7She27k+k27lX7G07qB+JkchZgRq
8yQJBuunTzphZWwJF7eI2SFx4ZgdQpc59glokNkG+3a3WR1EVKZNvzb9G2JvAMf7Pa5d5HcnNdxQ
jZQLG7EdTV3zWkmhAgVIASwWO+iMm93gdcuWD0AxR00lyKrBi0uUGVlSk7d/Pgu9v65EXErCpaeo
60qMgvjzSQiDJ3c8ZHJ3CoLpzgW67EHaPMnxpRzpXS6TAkhkJ2KIifRYkqKG5FekOyD06Pj9aYi7
i+eYu/ST4dB5Gby7rXThk7sLh9O7LNGqEO+gPZIC9kLVr4MfyKE3oVmgQfadH3u1gn6fZG8A2wBt
QB0NmVlP7oBXlv7EdwZe5b987Ms+BdcICfn/Bt9BUyD1JjwmPeKS3z62w1tntVRmu1XW57xY6Jku
eRqK0slvU26PpqJmV6XVU00VMPnRtU/oaM7OZNFgdr296xkylqOkcH94enKSUlzESg+YDDLLzQj6
OzUjyMELCLnOHwnSf4HnIAGYav0BF1ETKXhiRdffCi870JrvIEcXm3JO4E/LlkclNXzT8m0P/yta
YWf9y1dAxF//9JhIcBllhLwH1EeCOQO/rj9ydBskgttsN9JmPC9l6p9s58Evo69CDsP9mors0Kb5
Z8nAbrC8eZnyJOpkOm+EdCHIGdW8lcV5GMljuRSgmA31noxMWdBWJXTffD7ythtfVP6WAFO4G6fx
Uzu77o62C3JuDnOfPS0jECm40nqNvMpSnwcvAb4PGzury+cKxtt5zbsXJx3yME8Kfeidzj4qeUiS
qnmyUISi1szNztr6rmzc6dzBQr6Z0+Xdd/sRmKnZ9M0COpyL537R/DxQxs5YL19LlruRoASnKaZD
PYAf8m4wa+CWtpajNTSIh0zOySJVFK4p43E+rc25h1UTDQs9XdkSrNn7vkTLP7qzDzykXR8aTh58
29RH23YPnjf4NzOAqAeDZrBRK4hj8JJbeK1Hp26QORmqfOtbjjTF6m/tqo6D28IqmNwcS55/z4kt
to4Y3DAbUhZPDoBUxBTThoFAl41/Q3nvAFoC/jIDLdtA//giF+XGSFMXASJgVTjZMrkrDTlDcSi3
eiy7uPFBEvdV2sU52vfYJaaNZl8CviNOsclpUd25ud0BOQW+l6MvT1aI3ZykRbBmkz6C6e4D4UA0
55mfxKQldMuGAkvBM4or1H8lFD0nQ/C5/8RJA+VrXYByreObK71+u2aAUJCMRO1nEXBsKkxSGDX6
hm7NvrUlvQO3eSJAts6TgTjKkDD1AeYELdquu660KhaSe/G8QHDJF1LAWq/AAkrQFkvuPiFnXt+X
2ZyHk8A7s0SgVl/9Z5BigSfR94EwFTfGLjB4msT58M8rC6Hqr0sLBuowQXxGmFDstxI5Iw6EoVE6
W7ipc3gJEZ5LmSQhiG4aLCv7MqKJfqganUQL6cu4kaw6TBl5HyuZYnoChDtHY65ErdR81zs021uF
bc1k6okrP991GFmwGeVEdp4nXobKDedmMSde8/48LA7QvXbsAy8rh1uVOKHifo0G727OiuzuYvfd
oyBFtoJQGecVqN8E5rzvUr31x2EIzDDifSnklFlWJXYhrziJGvDDyCcbTYhKnzgzsM1rQuAM1x9h
m0Op9uuTzbIGdD/Ox5wTeUvLoQ09kfebbOp0sBBEt80yvJiJyrupyGMPabNLTm9jsoNxbP9ZLv0+
V6BviXNH6SfIF+POqeGW13qzooi4lahwsZNM0w7DQ8CfCB1NWJDjacT/klLB4Usl684T6d1QaSA3
aMFgzS17zL3g0TUHz+XRE5D1yqRZdwaKTVCKST0jRnsqlhbTKdh9tYK5QuHtHTKuEAccZLtDfD5D
MkF5MUMMO1jbyjsXFUpzgEk34DBD4jQoNhD06kqQMROiSUdRpe4GGPsFaruQEICrwbvwJ43kDZQv
30RjAhZTF/W6U37R3ubgQVaMrYhZijAeKEmdavNZFQADlKYB6RJ6pBJZxesZ+2Owzo+m7vtcmM91
A+MyzX5M3vvj8P881Qb/rgPhfj54Gdz38+j034l///iq7df6MiOn//1Fl9/mj5+FX+bHb3cZrfOn
g7/M+fkfk3y+DxD8H0/+aczPn6a0/XeA0nVWD0PX9b+H/Pw27O2X8UCX9/2Y8CPEf5R0oUEqGILE
l9hivw/4QSH1H6aYVFiKKJKOAqvEj/k+kvzH46g6EAnyCcU7fgz3If5/MHmQY3IdLj2isIb8/w33
ufSQP0scJjBDiLpKEDTqlx7j91a9JBg7QaaCf229+sQr1/sAnohGoFLV9nuOnrUUcmCnttdnXd8h
35+lXeV9mC7PlmXx49m/e+/1R11f/HfvJepjjpkDUTrCHb3eIH+MJu3nsbp0k9j0fzx9feL6mE7X
5r8vdPobEKnzLmVrd/PzpmzUr4c51qRjXUAhVd5L2pQGiotCmOFy2C6VG09TJrdUtOyFyuFLUQ3T
OUVaC21vXMtOb65TFXjThtVA1MuIGocrjXwdBFLAwtcM/bK0yfF6TzTIvVdJCmD453GREO8wguYo
FjeNmUwwtajzAMH500qOc0lki2AfmpvrcSbs2akTzJcpoKYsmlU3es3qG1jM9U2WzGC03IZhlsCf
nrgeXm/EJdOCSJqDnfhyt0EBPxU31+fKGbJ9CpAixjiIcTN7q38LH3XcpE3i32aXe+s8Y1SJAljf
kC3Mrf4ZDKBzN5RA0Qsnq4O5Gevb8XKTOAVuZLtA5IJHOQxTCpyIGYGKpk3V1sO0AAK59BZAEHsk
AN5iOiKX2M2gRLK0mU5Qbj60xiQRjBE+PsBQREMHhE/w/sG65fCAzzHuqjzPvz92feJyrQQqB5V0
PRQrTR/+6U3XHwQ9eud1GFgwIbYAYBcsy3G6DEz6eXN9rKFy/v2xkWH61fe/ue/dLnrcMTKV587L
s0dEli6VuCBhx0QGnnkB6DP1c6QhpG9bTEc4EkLtoZHTuPNJm9/yWQu05Wv9QGffC7lTZC+IhcCo
hK+J5GvrRjWiuXCEev18vVf+ca+fnPz7Yz/vSYwK2+kyEzHBNBVEDSu+VRk0eqjMOJ6qkW9RkKc7
DLOy0bhC3nUg/aOmLqrd2o3tLp1d/6HpR9SajtFfMqj9YBbM+5CgVc6Yk5/4QJObFFJalAwLxhhY
hthDkyBo6rkuhjYpZATg1NW32ZLVt67sMNLqctPKCXF+1TWb6xOdv2QE1w2ecbKBB37bfJZ2RhK1
fKfaTFnYqBZOKw6rahyzsJarAx+nfsfliQ/0x2FXse4esVYCu/e4ohRBmu6i8+mqLNIIo5qGGAB1
9/3B78/rnnwCbpftpIF5UGeOCC12X3/Lnc/OYOZTIRPvFg5k6APHWp/HEkSa2+apX2HIDUY2EA62
M+XFcqdWPn+/qeCazCr/9ZEU9X7ddus2YXjpXM4wOKBHlTLN7+ukpgFdOvM5n1DQaTu/oM+9lVW7
LS6zOK43WPWSI6iuH4fmupj8PMYf8JysVY6YDdE36LDMKeuYjLDdrK9p4t6InoovWb4+spXnL8ZX
U+zyRN/Ua2dOoOt+vHSs1hvNTP3yy1b4o2T4dXQcId5vu4tyFWXABBnaR2xY7mX3+UW8ksTkNhOZ
/7UAqXwp26Be0Qtv7zSiPgzX1MD17u/Hv7/0l+O/3P39vYj0FqEzzCxm3up+sG360PJlPps81x9q
WPYGukJycUtQcXu31xsiVoY1zMAPLYfvjxtagyi4PosUsYER1qGLubzu59v+eMfPxzmsUi+4vuPf
/4+26k5tNVWPSAcXyGPV031Ou+4mERnQTjE0H9NiPKSzlz4b5eR75idmAx+/+TgeB6QOP/am7jcY
qOzvRFn0z44DzU1DGV+Hxzm9DEcTmIFhMntKF2lfFw42asXYt5jIwb5WYwunsYMhDFUmRcuA5o50
BIRxt2TvI2JrIcjgGXNa/OXRFO0datLsvffnLHZhEO7bnFcvq3XD6+NWablZBoz2AQyQvZPhPC2z
fE2Wi0JlOxZfH05Hth90k39IlT8cB4ZRCcmU5u8e1dG/nH3+RZ75tbbBTEzgmRRjEz1UODgV/3z2
rdrze8yLyr9oUnhIumPr0m6xvjN3RWhvoagZGgwGtKuPrbxe3kEpAyBIB4z06RfvIYMYueCCRQ6l
1tFSJsVNdxnFZprux73rY45v7ooKAu1vj19fO1sxI5F1ee/PpxFivuu8Dt/43/y462MQabdNZu8l
Z3U8WzvduIPhN8XFkDQYtfU6CH2Wl4ubJ/yuxQTJl+tL4ZH9eOm40l9eWstSfqkd8Br/l7EzW24b
Wbr1EyEC83DLURQHSaTk6QZhu9uY5xlP/39VlEVLvU/32bEDjcrKKtAUAVRlrrWyzLTPtj8VaxDh
4aoWAQMAraYylznI3WHHLbkZYpPtiDhT0ZCDzNuFr2fvez/6KWMkYJqMeO9XuA3EDZjjS1dE2pVp
/vPglSQLDbvefbDffBO/VA+yiXjOoR0z/45g3CT0If45nbRZRQ7oJoUfKIbKiaX947DMU8/ImyD4
VSQb4hfTMy/PeKm5Wv3FnmAyRiROfwRle4TMGQoJj3YRRQoCflmEJobl1WctympQJ/mLFo/xA0Q3
/eWtNXuB8RJF1YveZ/GDJlqiT7ZQSri2/v/HzeIKb7PcxgVcQbbe+m7XE3231tsns/LU2SXE4hcx
yZ2jW4LGGC29WGWQaY7SJs9uh0R2BCkYaG189ftfzuHo+3f/ficLBdQ/b2T2TobYJuk6KR7PNT6G
n8tuKhx+ve5fSpBqFqEsrdLXcksBKSvtUPeRDdKfg1Uqz3Byi0s0fe8zZ++TvjnaNlDO5VuTJDnr
iZiovez1Igf5s2BaqTyprLnSD4YJlr4pVf1giTND2OSZtN16CyJD25ufPBui4azlc3QYHI/Vq6mP
JDTr5iGZg9eD7Cg6D+WEN5t0mXk8L2VHaRGLQISLcZowymmkt3T0kslb/Pt37CBZ//E7NpCg9Qxb
ZBzZWL5/WI5hRBCpNpS/oli9tHPtPrlOHB+bBPUI+dRk2fWzQw6RqJkdHas3u4u9ebP3c4ToQqVP
Ypn2c0Su8w9/aTcC52fqf49q7+y16dwBpMm0g/92K1/PhE2dm2odw/RceGGDeoq8j2W3PMg7Wp5J
R1Yg5oJIPjNK43Vy2AtgsOZQXSkFG48qTcpF3nv5vhIbj6xA7SFUUcqSTTV306dWi6+tQngYflAu
ohHUWWR9m+EiQxC19mnVNg+DPqDrESXZz4o/UQwy5lvGVoSM+m8P2/rLt+4bFGl2jgG6stVsfni3
dmn8x4rL/udfkbw7+0PdMy1XZ0///q8YWH2kAMg1/rLyNlg2UaQdurcD2By+RdluW5PVIaAJA/ri
/c1U5dxeadQb6zmyzBOiTeYJPtACgcrmaE6dedLFQdqjmBwXakzm8kOH7B29lJ2tHq3bzlPQYJoj
Jz3Bm4tXkZ6RQEMSSwYjG5Q1HgwRlhT2wrQBKElflDKSB7NL9pK4O+uF9+g40b4m6/9iJJP7KPoq
1dVf3voa0TLN4bko0gnahVLtmqGM9/IsHqbXs/Tt7NZ7OwsGJ94nelNv//0O8z4shlEhUh1VRWjQ
tAyOMtPyx2KYzWVFfkfLLyaM4fRkox8Ldd385LB+ewrMqX8a3fQlTJPpS9TkyiZvShtlMJrCKwqN
/Gkqg+pOD73vug9mz7ay/OBUWnQM8wbNMnR0wDfVR7kw0GrjDJmw+IxAVbeOywHXqTD3jfMYKoTI
WfBsBiO0LkVhWxfUfQQ4MfH30tboQQK52+wgg9ArB9SgbS2ltS5xDAic2hvQmC2DdXGcxruZnebF
9vN5l/H8XxjGkKAj4C/yMWwvQaJyI733NbXHxgawOqh3kdgnEnQqTvJME1tCvbO8e9Ep7XMPkbYe
QF6ZDbo5mhn9DdEwe27FIZyeStBDF2nJIrtf9PWo3JN2yp/1Tqs3ijYXa9krRw9Deh1deFPy4MdB
r1zMUlfXOtmJpeGn/BzFoQe789CMWruRHZWuhv+xQjU/JAFUuFP83yK1z+3PYvXDM9fvDX1q+QQX
K4D/b9TqiF5JqCGyTEg3qj5pXoP6Y1dpK1PpRzBE/shm2VOXvUL+0I6TYx901b70SgJhqpcQIovd
36e1tLbCIWqLeDmBb1lJJzlIdsjm/9N2nQy5DH8L+dAxoCmQAnZEoEoVISp5hqwWO+48mnSgqmql
3plujMbt7+5/+FwNxNT/4/aSQAhu49/JWr5MBPBZ6doIn9s6Ccv3j74krFUtzVT/DJ1j+po6GXpE
Vto96pHi3ZdFpq371Mu/FqqF5t+U/ZQedR02i2IQ2i3koOZ1YZZAEdK+vENZyswJBdS5O/x5KOCh
9F1aHHGQfZpLiqvVCKVU7LiWyFhpR1NXsyfNQ/omnofpm+xQM+W1IwvIfPm8Jr4pJiIwwF31Y+F7
6ZNdJLv/eOi8fyFYfCvkrlXL0XRkE1RS2e+/lTEFF5O3qX0GFJscDduPViAxk7WXO6wwGrHCCOxY
yGw9RfacAp8Jx6M8REU9Hkn3vzZJWA1LsKb2Snb4DhQFb7TbVVPHyp68DSoNoTF9KSzLQRElA6cI
6vlLTKK/K53PN6/GRvnNUSuQGkJ3tgQNjaCNEqCsRLMTh8GFWBlOxj9s0q8cJlyks/CTtqlx631g
Kl9lPBGo0WxeeAxbF18PYmh/drWTPRGZ9x0EQ6iUovcPb89EfNJD++aArIz4CUzf+DmVm1hv5rvc
Gsovwg47w+YZUXEzZKQl7W+uQYoms9xF33jjRS5DhaT4KFpwLI0X0TdM5XRJ23ul6iM043IVHTnN
35HxKk+dSCuHc+vv3cz5kuZde5YmxJq1VWqQApdN2aGl3s5Xte///hthFc2P4N2t47H086iJ43iW
ycLhA8aIVLAyOJNRIcIEIRwC3mcCwdGPfLCBC462+piqdXTITCR3YXqHP0qR2VUBzpWIJG0SRUje
O3b0/H6kV/fqYzhM6NEr0WpsNeWTPcT1oijd7iibKKOtw7KbL33o1JcpoCqAHgWfy0IpjvUcsdcS
Tc3J2jvXsR1WDjSz2jBXlWuNd7JpkaG+TimbczCtI1RVoYbzK08aXz1DoG+QLrFbeNaVdu7FIY76
TYue9oP0IDsz71IT6YQ6LNRsaWX9hIyope2kMzv34sE3rI0cL0cgKNSsuyHrrpeQtikfNpq20hPn
Kyuz7snWvQB9Hb1fjIGjfjU6HTkeVc0Oyjw7z1pQ7fyw1L4CYkSbDG7aVrrFMYCo0tM/D62b3ft9
CapPDLfN9vttWoM8+UIOl9OWiIWQvyyplWDOR0pyTQD6+/CZUlGsic3G+l47DaLbYRMsRsURcOHo
r9wYEZCaK/8lIVqw8pUxfcibAOHrotd3ciar7f6caVCz4OyV40FGwHp/XOo+gsToHJsn4revkTGr
bicoK4BXb1ExOUD6jYwiUGxc53CjbVflKPIHMyLQZpd9SxBUmLTC/7uN2701gmCPUx1OhDOFjwXx
TwAXtXY3Rn3xqOkI0iHqmn1zWcQ2fv6iOEPyQBTaeZoykuGEMZCQLvrnckD6MqwD5JGzuVmNTdlv
ZdOu0m7X9IT3ZFND7eSxadQNZKjiyY9jDR361DnrVZE+qJWz1QhpnaVpjKBW+TpCx4aw6WbVnKfy
6u4PaX7Sy3wHr6U41Wr7EBrg1hAtISreB7WxEjaEoOZl0Ksoh7NYAp2tfVVy7SmqwYijRrgz/Lr6
BQ7uuxEToXJRzFwWs2Y+VhrwCDMVEjTpnB48LRqQ++qK8/+aJ012I3IL28SN+nVFxmWfR+UZNkP+
KCEcIU/ux1wpemjlac4tBaxDHqxBu/oieV6eoH6sWnCdX9wCyP1UTC+omWpHt7JRI1OV6QurW3PV
DwUvUrFitdISAEyKTkFNekuFqTYkxyYukK4iUPfkERTeGm4Z7dEIn5A0mpR165bOxdbJmdhF6P6Y
lXCdZoH5K+i8fd/qwzc5HPiA92QGIURps5w3//4kND6+LVk1mKqh8ui3qeHGM+X92xJl9arVRwXZ
uElDon3wwamlphcca01/9MJOu0OiPBpgJGPrAbaGbf88t4ibVQYC6rZTak8xOBOIaFX2kyTXvQ2R
5/PNQ/WMYFmqfnTn6FlxssShazTInxplC6rWzU9dQBEQeZY25x7OTNA0aPiLdYQxmTANzSk5dWGr
P8oOlVzF479/DdrHdan4GiyVdYP4n23bH94HzjiWrCfU7gTxxGJd53jZNSau6oW9LrqyXBrXMPfb
TZ8Gxsocjerjw0COKIWUtrz7wzJDIKJAl+7fP7L5AQMMKNHVXJe/HIXdVFOzP2QajMHXtLyP4tN1
QT/7To3mJoHlWlumvTd9c1RkxylOoG5/m+U7vtbU/2UOtPbVrIIS/oaQ5M27QTkDiq0gAVtruQGl
ekH0olvrAhWz9RQCbhmGHhZooiHDFFSvZ5OwDV0JrCdAjXcSZzc/FBzz/4jpuOLnenuvi3Wfbpuu
hbQBpXt06+P+orUh6kxJ7v9MpnylQTEoYJNVZMlUUmVAk7K9bFaWry2sOp5XxUxeZiG7PzjGbug4
cFYZXUmnUcwhPW/uckrZlFO6pfWQ6mDroridTpFplAAhoYWcyr20zIMxnaABYHYAOm2CAamLlKCP
kJpjhOzn3Yxyj5Mm2xklrtO1+3UWjUzuoq4zvnk4XbXbtWQtu/qg8aABOCNO5aFRUn8vVN6ERUX5
5/CH881tEj2glLy9kq6jsmQ6abqe+h0bYMCb/sZvxPI/z6dNSdycz94XR2mTB4vsHssm4YNawKFU
p3pnh234ars5Ivf1OoO0eSVb3n+/KzS5vH/3CzBcxwUVz5rOA4HyET0eOlAx4kmt/0qA5jbm2im9
DURI5Zi61WOpjFCtROtqcjSfFRCqk6sA0QEKgcj2W3+cRNP94NS7KXeVI6qNVr+Fa/rHNLJDzhXZ
OjGCYmihm9Qxoiiz8tXS8zPaAYLkeQim1uG/gfE46nn1bfBLHoGg1OCPz+M6LxT/WJUqfIwor3au
HaIBS5wepe+4vhhZzm62CYNvYkbYuQjV10gTBMnZNUJEQRXog/IBTGGtbTUOxFP6zF/PrA7utdT2
H6VHWtvDKY1RHm9lhExExOCfqQdHhsmGCmS6ZQQp6+/fPTfHQu9Q3UHDR6j5NE/eWCzSagwvZuWF
F33o9FUEoxdWIbY3DzS0UeAa/XMlUtYw2PKN7rMha0RT2iI2pRsQjPHKkUnu4K2dkxx+ko7Spnjs
2Wah2y87bnNlMlee6yaCREp7b1YUYXn/VpEvnhLdmL1WBegZ/n7bSLv0lZ1i5M10e1vVYuTbtDe7
HKlH43Va+WL7MPz9tI1X/EeaQDM/RNh43qGwRMKPjDM/UOPjPob6LrHlla3yI2mSdUu23EAOBh15
rejGlYxK3qKXbu+NJ/ebNER5iauMYk4ZKh/JPL/6S5scOUfzeOp/8kMSs4q46HWu9/NfLxrFzi+H
B1gyZs1TJg69cw5Vs3q85hpEwoGk780SuFnyWMYHE0XTkafQU9KigY/4W4DIQWFukQ6zLtQHiPfo
H6NoIHrh+lgXMQBRjuY6AIwPA4Z5kQKc3crNqOIhycQbooAkz240yCpImynFsuTmNITCcu2VWK9b
r8R6yV5VOH8YqyVq/lJkQ7aby/GXP+nZY6iG+fWgBP1fc5loO2mSnZ2bwkjV618ZjD02kzoqOx6E
J5QzirzbxEaw6kUcPe6bBJLaZD1Uk9rtHVR6Af/7wbfGocSQHxpf5tmHXUI5En/swhXPlvDSV0Z4
0ZJx7QWt8iBNI3xtwvpluBqsmEdcN+hrj83pJlSiHgkqysxUpuc+OOKstID8slNJd7eOMaGcDOD/
pXS72eUkXZsj1y/Gyw7QKfMCVTJCupFvzvu+rsinJ2SB4rJ4VBX7Zzs545epL/INHItpa4u4iN8V
D3bnDuckDP/jPnDeL99MBxyGappojWkOQEHj41qoG6hzoVbz+AM+pVh856OSswscrSOZgafCynwU
clrzl4F+I6o1an8BKNTcJQ4QVdmUh758Rpy9OsuGHvG7gXqFUqbwJ4ptHdHmeZKtzs/7Czp1v5K0
grDcK+wX3haGE0v7YhiUvdwCXtERqeuFm7BPE0Rif+8arwtKr/PXlSf0xu9l2D8DnIyURKpCbyK2
X7xvepOXrVqn3AC0tI4IOV8DOjKqUybZY9DX5Um20AMTNHHHBhUv8Gdxbd/8C20ylsCazXszhusj
z9B+c5+rqT4MAhkg7ay7USRsffeZrcpHuzGovA3jqCayowb+fwQ3NUvgwf98kWsIclAHVLVJIxgm
iJr3OxO30pt2auziRzMN7ir30btvs+4UjxP0Vxmvu4XqiiRvEElvTmS3Ggv9YZxFMxv8GJQwDEH2
tEcIN9ld6XkhcgtDdnTi2V47RDwvrKNQ6omi7LuTjfukKwka1Cl8nD7R4Q1MlNRSrROaG+UR2Bi6
Rao7gWTkhVTNqusu7HTKH3OYBZ4zQ2yGYBuyi43+1qlYvcphii9nsdC6Hewwag6uONxsfU5EWxuD
hUMZ57XH2x3yBRUGcr++y/TR+GzEYbGaStPaWSjhf25t9+DrXnnuEDU5x4TTeAQmn0rnQdJv+SjU
0Hs7uHM9NYsYQZ2iSbU72VF7PZhEPVC31yQiUEeUshp/e0s7ykzlremLnKXMQr75SpP0sJVy7Vt9
u2vKgFKMb4e5L4W+f3aXZVCYDSMoUYx46722nZCfqO3PO2ramA+zPay6PKuOhmhJU8tbZ6+241G2
eMa82vtCjTZTrA5U1vltky6gBr9p3dRsB1BF9Y8Y7dn10I72zshtEn7lFHzNjNxYgpaZ9sWU5Z81
4PjSXiDRvpvCOIa5HIRfjaIB/WBrHtLwuf2kme2LLewW6eINCtU+TH4HYqk+hSh2+9WoTft+HOwL
pWmil7bYSIiE2WiyIRELJvpOokc2UuFGpcibWxBtqtgL1/++NmZX/49bimejQ+VVV2flAL/p/S01
GkNO5YLZ+JGRPts5puoe5EFxKfJWTQjg32xm2CLkowO9uvrkaaoeuPOst1HS90NT+lvwJBdEMvqN
U7Wk0ubpPhaVHuVhslSk71iJ3EyQIdTFVOn5XaUX5tUtNJDGsFXI1NJGdk1bWZVXbVTPHZclyqg7
bay85wq+zdo2SjDEolnOZn2XtC56SaIZTzkI1IJiarKJ3I320KvmUbZQSSqeA+s6UFoyu0dIK3Ye
Ay/6GVN0cZ8h7X/XmSNiNmLJOon15webrCWVvPe72RQLrPQV3flhXIdu694aYH3OCJN11Aj71PS9
stb0kFcKWkZHe1b7VWol6ld1DtCe7Oy/3rsmDm8fU7haVd+j1zcOW2qDOmD9+vDkigOF1IqDqoZC
kYwCC1aVqQvZK9uDO55Y65s7pdZTCk4IH6+H/VorSbs0wgm9ntu4StGdbeqCPK/CMEVsqP02U0Gb
Ojws08wMqIBs1uVgbp0kzNey2egppBZ38CFsC+fUD5d62td72UQg6otjhd2DHdTapzBpltCe/+58
BMxkvmKyquiIjNMX+RaTJtCge7Y30YNTeM4hSMwzZXJA1sr1uJZROINYzri5LdRvq3LZiwYxeV0R
h7p1KL5a7EYNRU9v9nn6EAWO76vI3IXwnhG/h8UG9WVviEOQlQ2pHs7mIil42nlwGn+b5Jl0kx6y
KQ9q6zR736eYCjhvsmTIzmx1n6wKgekI2b1iWkTzNFOJKvA/edNDKJjuqm/5+9nP86Vs6h5KW46t
ZjvZLFqUpHPNP8d1/NVv7O+JRl2QwPbHey8sspc2TPe1SOtIeyTsKEn+T7sDiusexit1WgQAd0Qx
cy2bEpQr8bey4wbUvdm6ub0rZxWpWtU4+qoQVtcTFZg1zdvBe2v6qpWJ0kHRVvYGbH0RsRTddaUj
mhXt/LIyjjF6cetgFAXLZsM9olZkUWRjqL6yb5xRebT9fQ+i6YW6Z9zsUfXVTBT0iOBXQTBWy6+V
bh4j3uwXF5nx6/BZuH0YjnjjStpZKplrK4oPCJAofwDujaKMF2gKG/cScM9KQKPolMbfAZj+lDvE
22dWiW4XJA9O9xKNPiqzxKDYHABvXY2RUlM6CciktBGGjR9058XrinduufUlGdj5wL1TCPdO5xk4
SbHUvFxZJTrlD8kuhBfVq3zRWQm0vd/bD//+htBg+r5/R1jgzVwWGLAIKHttuu7Hd4SqVnnhRCFy
yh2Lv26kbnA2RMq9OljBlyjzwMuyFXKdGqgKwi0LaQ/iztmofaRReCEPv3gqtQ3Ymdongg/IB9QU
NBDD88LKEUDx0KsTzcJSkbSLB3VnuxE5yxFZtVkdfiBxFf/KyhOpO/ICOSETp/Pdr1nWlEud7dzZ
9PkjZ2pVHdq0d+61phq2bW3OjyS6ghUBdf2zmAcJsOjXPL/OoyvmY4SIUVCW8DJQmlj0RdyffANd
1QBqm06MlYcIcg08F4LuSF2eeui6k/SSZtmcumq+g/j8XdqlSXbKw9RX/BhJvi6vV5DGRkzZaGO/
QC8Arpto/nEx16F00hQ3+z9sWZ8jeKNWK2uonNcPJS9l5YiBo4mD6KmY5mqTPmiZFqveSmGV/o9P
XcMFXFA6xtuS76oQD2sejRQm4yamliU6Qinrl0TVrUNc6v2eUpg+mp2d0u9lm/q8wZIi5xE5xglB
N1blIMzQzRkE8dKxWyqPd6FznE0ET82QljBBsNUWDTpAu4gKdRd1DJCLMLNfN4/BUn9VeewQYDep
TSRG6nbmwEuttYWcwxMTpWMmFHGso/Qw0yq5q4Zp5B6lU9rgZqwBEIWP1ytl3rSBYj9zj+LhUeqQ
eszAh2vkC5PxLK3otKDa5WnO+joDCqhPBtHA26SONlNSOTJLVHn5/OZc+pTIDO5di3fqsnXaeOmV
PpVN1Ot1kIA2D2ObfZbucp5x5nukmqF4dvBJ/NA171G6I4IqmvJQBRCzUls/yFGBSymcuuRvIj+V
tBl6fp9DLD9J/8iM6i3h63Alv5tp9L+JBerBBTT9UFdiGWnyRhQHYx55tqFhv25ti1Kuo4IkSeRk
T9KlmR2DOnXiWarrVFKLzXaLmvxkNel32B/pZpypCWUqevkpnX3SQE76HbXQZgWPWN8bAyUhlb7/
oVV+8j3IB6KZUMRObuAlD+QI7YXsyO3xV185ylPkFwkg8zZdyQv0VrYnHvVlKnr4q6nS7ZyRP4W8
SOo/o61mfB3bkSLx5eDBMFLKL8RRl8R1/Y2eNvGGbZx5Vtr9gARbteyAZC15usQ7jeDoRZn4ysB/
sRIYI7WC/6AvfS3In2SvZkc9whVKsJXNkEK6B6TUv12nqvkNVwQhT67XqRddBY7g68CpZBP2gvoQ
R9bd1Rc1nXRRAbYiQG78lLM5JQxnzxzg3EIzvOjKaJ4z1qDiY10t7BOXWRUm14/qKi11+wzkfwzh
YqRkuTuqFN0bDbxzUHGvn1kg02J/Drfyc3SFaoLZzV8/82C7D21HBlZ2ip8DjCOKwsqrphZVEmfH
uZMteRX5uU19GK6f698+sxw0Nso/PnOQ1Cp48CJ8aPNxMyiJte1qj4q4AGDXSldSokIhALSQp1MK
HWLZtdAsI8eiAJnooSy3UCNL0dC6era8/qhKQIgWiYV7OXBQ23zjR+7nxAgpRCptat604UGeXq1l
r6sL1tF+riSrMOIFYCSXuKm0DQWgRzLPcXohtJ5eqgyd+sF7kg6doxtrCNr1WjZLNdHPDJaOckiW
iuLx4ZBvpK0hKA+UdAmKfdoVPSWvxGWuXRTFWdkdFZ1QfEkvamC1D5Nmb28eWYVosKd0xZ0cwJLJ
O/KNiLBaWbLaZyY5tA5GZwGetdlJG0Iyw2Ey469zNaMyZKDuoqlujKrAiBJ0kmfHYET8O0CZJ6co
a1LULzO1EhZpWE5/h/MmRZHg15TOP8Ex6J/cYnBWMdLgJygsLtL8Jul91JaeRh/9uLzXM4pJu/tc
DIqpNssTQf8eWwbZjHbOzvLKSFFYCNyyj4ZCui1du0anjAohbRz+bQx6tQ4tRb3rbWrIR7w1NmYZ
aFQ4QkRsSipvqfqu+0I9jco0G1C3g/bdDdRTkZUU/xrBzrgjX3I8VpuQOlJ/KV3ws1JRn7FHNUFP
b/IvCDYplPukHLtrzK/XDnK9hJT+7rpRF7hPvjV7FBIMh09dRPRD1/wP16MUgYM0WFNuvKlEMxpF
qU3dIhLkpz51H3uNtOfUa9/Ra6Owgd589dB42IT1NN6pIEo+eaZ9X2Vi1hq5HliN3dEYe+0hjxJr
cR0pIp9hNV18D1Fdx0zAJIgBWb6Fr+J+gzefbrR2oEwBQczn2bMfZT+Rb5B1WjWcwhKQpKNM2fI6
0AuewEQ4z9x2aMepYbKpdER1USW6DjTcfq13c3GvqeCMhrD+cv0g2WxRu4wvLiEte9RB0S4L8Umi
AQXXqMs/zW5IiS13sjdZ23VIeE4L6aAYFLNEUjsTDL3q7AnmvrxUY6FJ27BqeEQ1sjvYvZoiOsKU
itVsPJ6anzuwelu3RLYnpEbB58LkLy8cyqqoVhRMSw8BkgpPtoJ8t/yUBTWcEaevg7NNAaK9D6b3
OmVNkVGdFNjXdraD7TiXKLwPSC3Nhb6TI5PMsFipZhnbZsV7QOFOX8y8kl6ADL9UaM4tIrfK7oog
acG4gsCWB6ttqaMT2mgaCUC2tGmBc1FGV9+Jt2lNYb1zKQ5uytquMmJlLV+fEfvkc+n+DKE7XV+o
ZUbFSTYLlIwU/tKrT8PLxHLyKFv22Hn3ozvwGi4KBF+7WLunnChlWsrwJTUV5SkJyj3VK4PPo1Pw
5SSZfUWE1bU2bjskuNay10bfeqUAoN5JCFiPNGFaulTwFnAxMaM+uMFLLmbsZzCywmxVXPcV3sCe
Plmbbu8ePNVyD53Vszrtq1G/G5zuQRcdte8qFfU93roV1GR46NtkQGIiQ1qSEX+09N+nE1V6lu08
/hVo3wbqNNxRuQtcWeEZCZtXxAJd3pHbijg+VMUg3eqUYTs1VpGd51oNSa6qD6/OucL2fOxQCZWD
dVBbC72q2h37fSZr8ktgq/FTGnnpebAsYJeh93dnp/TpnZut9bbhZyYvxIbqZ1e22lr3CBNFHTW8
e6oefE4DxV5nikeRd9GsBt/iV5CUB9kckY+O4ByczcIXSahyXUx58jkIa/CkpUqFGVdNPruW625r
1X/tjdMRjdHcn3ayt1ed7yZlBR7kUCVYz4Y6fqoh+j8SeniR18lys7qXHyoT80M/+N8fSvZmYMDk
h1IUNHwpJV5tfUErAwymHTwRl5XNfIiowcJOBrzrb5sbCi6JK6kn0hooPrl54eRc2SNvE12d5JyR
cEJ5cF5VbbCe0GzpMi++BFY2vxBIXCdt2Z1lSx0KlmiR9SRbrmbsYKEm1xYB1YMRFMOj7PNb7yGd
CvdBtog8X0g4FNeWbxifu9HR0JniCnmQ/dBCKzo58zy/qD4ZqyY14cyLTlel9AX3hn+QvVoGIDL3
pha8OL0kmtCFRfN9L3tz3vMLDU2T/bXXtnzuqdShNGCgvtgO+tiZemztOtkBUC6eZ9uJ4fqrmqiM
RoAwVdujW/tfHCLF/IqrhCqiYCxlp9pyqcJovPucCoLPY9IXmzwGKCl7B9/IDvAqYSvLse3KSdz0
WbpmOfqAwCVZuIurhN3Qrw04anAgmMhrquKezEpaD80pNcxwlSaZtoL+2JysqgAx1onTOHQp5RFH
FPKTxiqEnLKoGu0xzmCd6kE+odEg5lAROadU4xdYYbtxJktBkc38onlDdqqi8KQqmlIs63Rmw6YZ
zk72WtTk3vuTC3IbXe6LtOmsk61M7w7ShN4k1QPERmiSE6Dbc9foRcPTl9lHDTaHH85U1BBNOUKH
C5/06llatJC13mSlEBHFBdD0HB67frq6S49hdPjZlRYK3WIKF/DZMS768+yM33K/bw/S3CoCtzKP
/b1sBk1l3vu8YZA5ZZA8DLX+bLRpepRX8ua0uYt4ey1vHqq1GgdKdWRm+jhQgmZtqEjo8KSpNnlb
OCs5sC805Tz8ff3XNpU3ryZiZqJiaX6BfKs/JGm81QmbXv+1lF1HmEed9deP7wYmeyDrMxlqKtPP
s01FLXSCoRU9jo5hPCYESA+e4ooCXa8meZaM8Ix1oPmydTUNVJIDmDpuw6p79W2SyCD2RVWpEcnd
sByddYq89TUYJUNQ8uA37lmlKvT9NQaVNaTKkVd69aOq8LDpHKejpnIZUYEj0I6wCtqjlYTZKhnT
8Cfa7wLsd+tXzf5f++V4Xs0Zm7+UEhg9YcoKoO6+gw69kHmPW1NSSG9NmSIphHNrqzgLEumtV45t
OrdY1Z467tyx9B4aQ/slgfm2G6ITXtdo6YsENKu241Sn3rllFSq9/Nh5mQaUzoJs8DYEw6cvtq69
9MjpP6FsUz2lBvWWBbqzjANK3ZRgiTpenQDjqf9AgdoQST9CjiBIUaAmz6/U2SFk65MgW4/q1ptL
JDCnCdrCqzHsxzUFOcikOF7+6Ct6vLME6+JqqwT3wh7bZqV7dUh1oLGGplOO6ra3VUqKR7HxEs6m
unVzpPRa+DQvshfBfm9ZujoC75RfHAPidKUyUAtb0wv1GCbeWgOj/GiIw5RF0yMx6R+TXif3siXt
bqe/DpU2eVBtZSTnGDkPlpH00ALhESL63D9bSdcInYxmQ6Wg/tlUNGdHzfloKXtRSAVwUJuAp+iU
JrT/Vp6hak+yRb3sfuFNkAypOvrnbGgwR+gqPsFObCEqHzs9H540UWV6QJJn5/mtupB90mYHSr6E
f0lASPhLm5cc27rTD32cnW4D7Yl6hLL5YaCRW5ATGDSIK0X+/HolOYDiOf5dobsUbchZJ+SDphHC
Cpw7Rcl1lG4G+x9nrPBJzvufZrUlekQkjSiFqZ5tmJVD1VsH2epGxdqHmvFdtuTBMTU0vNXcoGjs
AGa/d4NzTzxVDJbTUMdCEXd3tAIzMlOGkRnb0LIOQA3Csx1CVUvzQ5TNn3T5T4onnbo6oe2uVfH1
yUNc13sE5JSjbJFXzw7joH2SrRqNlkNduDMVfQz1gFyWdj2Q63w9syKv21It5qv0SBG4u3rI5v9R
dl67dSNbGn4iAszhltw5KcuSbwirbTOnYubTz8dSn5HRaBzM3BCsxB3JqlrrD3OeB5ZZp1eYmh3G
xaB3F1Kyvpcrzg2JUu9OXRuKtQFrWBNxNdW5xdXo3Q2T9veINPV+L7V+GEIrP0r9QUNbzAcTI9hF
bx+LlSzi8GiHq0wYRXaQdeOEb6hi1n8PamG+PjjernSutjUFdqYnF6srzZs8jDiA35QFP7xBYAwp
62I3Q/tiXlvMQcPdl5Ca7CdblbF9HsqQX9vKpmvp2Uih2O55tJFvwVWNm1k2yPLaqoTRX64VDQ9x
DGin9Eb96esswqcU0UPqFHQGNmbm/dn61W+qrEvldR/xmvQgODv5Iz//DfS7/tiACZf1ApIvYbO2
PqhrciNmm4Tso/069Cx4MNxgy73Wfw0vkVWGUupkaBULVJVBd31jI+GyROJMrHXyTNbJVtlvHET8
z1bEVf4ei9+YCDDU0Pc40EVXZMTjax6L6TTX81ZWfdXLswqj5Wvvmu3es7Ll2czDq1I308/1BBnx
UZ7Ezd81jjBctN5W3mLIL9GnfXxShHafh+whEvnLydMWJUm/dueRAAk/tr0eZIOx6PHJ+88Il096
s/FgZ0thewKmDVr3ejV1+xEN4Wd+Shzc8qjcyGLeWt3FImzjy2I7ZWzTWClEItH7wFD03TimKQwu
hnrwTP2GO++sdIb2LC8sUmxtvLUY21zYK4m1h0R4n5H5de8tAF91rE83iZOT8DnVAhxm+gqEgrAz
jW84dy1nbM9qskG5+U2xS6K1StkcOqgo30Tdvs+Wkd9HxD+f/2WQos3qBsNo+4p7weoXj+HeAqQM
7it3zCaRJ/itMmPZB9uwrV2h6OV+LsKC+HgEn2stGq3JzmqdfGWx61ZjbJwhH+Y5N096jiI8uf/5
TVX7Khh6q4CFPQ/fYAaWpjm/yV5xbQJqq73pzXNnIuhrL2NQZC85+N96GSjOb0oNczahZcM3E+ju
eoW6w7tBvqws/uNl6dXmY7VrlFHbzLpe3L4OqbGviKlcv2oKjXncBzUVCGHVF9lAor3EsbvqL2o9
9G9IbD/EzDMvCczCQ4GT9i4zVettEO0mX5ljqaMlSLGja5o6jn43DSaWCpJSxshQpNkLDPq/R2ph
8TlSdgB0/PfIRi+Mz5GSc9bk3cNcdYckTJsfoBsx341/o7NF9KUe7BcLh7VtNYwJaVMlO4vVmBmY
aPVEpIXcljMgXoAygByF6+p7Hy/Jt45gPF5N2HzFZohJpkX8LnTAEactafmoyJuPBLQVsfvkN2bI
j+g3tm9L4jWb1EI1p+ohvrmiemfRX2yaySQWBRQuiLrZ/c6CE2Zzn/zWLO2SpUJ/LwttxSJYyb3W
hfrBdTP7UBkaSaKEWKClj9O7ieEcJNf0m6aE7z0TQq9Z3i1stOp5cBKcTecsP2heVT1j2KsdmC2W
oDbj+nmcMdbpBkx41r6yhzW5h2iZ83tZZQuvDVLXjY+y/xKhBNYUWr6RrQTxkWebnAf5UrLKjacN
Ul/9gyx1MT7TWaJGJ3ntJBHKzq5SayOLNoa8UJHr77LvVBXiViSW6rskzc+9mxTPhK5uQ15W340E
proJDPQkkGt91ZZy1+KB+X0O0WPiX8yfoi7Vt1r9kN0VDYbY5LKwl0VX2zlVN75XRt8cEMFrd7J6
HnDxxPr7WykK/VjpMZZJ60UHxTpV3IwAGTtvmxrmESZf9oh7nhMkJhT71hkGlEOHkKmwYa4mmvxY
Y8x3hzv5lqj8mGHUKvqDO4wKCdK1/H8c/Hmp9dX+9QJaNGBg1VVHAh6ERLsxSPXBe0m1sr32Wm35
sr7UpmVTR6Px2U1gL/zVrXPzP7vhX2YckU8R1zkxWG/4JBF/Jlnn+S2a/Je+W8xvKEMQGWiTV1X1
4jvbxiZndXT7xvpg2HtpCUZ+Ldo4HvsZgYKLLIbGyxDZ3WtsCPM2Fej7tuvFBtvy0abfZDXi8ail
9n+1rdioOISjoDuU5xQNy++m4aSrtpr6WNsOIoNZp5xDD5yOICa3M5JaeUhnTQRxn6XfrYFUsBy/
ZK7fj4n4WZcWKoNoLL9MhkiwN/HKm1PPOAEnyXxIw7a7K2YFe8ksxpYnaX8V6RD/jtSDpRu8j0bT
X1ycGN+c9d5T6spYLV+1PfoM/amLl/jaDiWizQgwPqvrg4Ld+/Sh2O1OaYiJmZE3HDJDDQ8zrpOb
rtWNVRDUPdQNQQhZnCH2HeAmoPe8tip6aBx0NLo/i2PEXVpgbbNRcV7G3HAiW26UJfMrxc5KJ4p2
9dnZIV19aOy0+Wy1RdQdEFTkO107xxUKs22Ox7ccW9tkTxAY7D/HGuFUHEJTGT5bC6vLDr2rTp+t
nlcnWPoq82crZrzKPho09bN1yVOMX8pC/3wh4ZAISRrD+GwFYWztUQayPotxohp7tcO/VX5e5jZt
v/QYEcg3WU7jstdxevxs1QZ9Qm+wMXHzaHG9qbsDcmAvWjehK9kMRXuVB37ev89SA1WrZbr8s4fs
FscIMpHIy/ey2Na43JSxlW+qKfTuCmxIrt7SBZD3wzsmX/zxYpKbuyaKl89K2U8eoir9cBAgPsqS
HGErIaHfYtyl6/ivrnhdDds8JRf2VSfPOl191kvsV+RwWdUuiYKrHJIvIMGR5F/fF/bH3qYRISqQ
64W1gocP2sfVrbBwTf56sbDqknOjVPcZG/I/Xh8hDQyTlzLdyr5fL+bo2dFy2/ryVd9HaAuvpn3y
lb+unZS6GxAY0z6v4TyFjlYT0876z4OSmP0l9mKUQWtw9v+pzvPY6nxZ1muMKf9zapFKq5h4oWAo
BU5SfX/5PJVduzpH+Llr8RheW/7L5ToMu/UwIrWwvuS89rajnl2RLJuz4gZR6cH6we9EMbPlzRs1
79hE/Mtl0bYyh31TXF0hhkSvAricrNfQ0jw2QmUZO87Lm4arj2+3kM7hmpsvBdEAWZ8V3nRc4tXd
QV4cvV1yJLA7iYGwoAWjfZGHuku9i1gPsth1FrjLEOKXrBtxJyfDsJZVBBCJTKXONXU655rl7ab3
jOXMJGwSG1sbbFzStwS+mFey1VNKdpQtGuBo2Ttex37VyzMM0v8eJoufY0W02hWaU/7R5O1+nnXl
AqQhd80CdheHeTVLGteDPJN1CQkjbGOwUfxHQ8yU/MewVAHNruIi+o96eRE5lDR5uBMslz9f8d9e
TI7VhPexelgTmSP0m49Yg6or/Fsy6764d5+EvBxxj6MdqVshyXxffUYjUgPVU8a93mLUbWlW8qTo
Ijo6dYFZXhzlr+j+P0hhj6UNU/4W3Z89PCQB/nuPUGm6zbx06BR6enHx+o7gVReVF111EJJMzeNX
lZOnNmIR/9vla4TQs/6AqOwVkZLiIus/Ozuz6mDa1qiB1ffd/VwzQ5umSqyR2IlHuk84hwoiIfbN
Vnf/WVmX4LV1QICyrlobWgF8lD22upGX+WzALBwHaqfZfjExJ2VWgzwP++Cr7pPCKcv/5Hn+kxv6
R7vs37aoPP7jcv+8kCz/d1aopI9Kkih3HRO7HOKWzRQMO8iFgHjIuOBfEyFsP81aQWanatRzg0KI
asQUZQt2WHq/iTpcry1+5Z2stIVtEBaZcSfMROLXxtg+NonKs0RPnKPrZYRLRpE96O6bbJM10IFT
wP9eGXzV2VZi+kmJppGWWeIxBivwWD3K7vKA1yDLdtV1Pl9D1pmxmgaZE7cHvXLHg4YZIEH8Ige9
OebXltjHIe7nb01Yaat9octRtsg+4JS7oNUGTG3W3rLBqbDTrQYD55vV+KqysqF9Dou02FqNip+i
Gz2hXDu9awXKAcIqOvLQjdhNeQRAomznE96/9p6FY3SPyJ+ACmtqrxlbZ38szPmnkUIAwv0n8nMk
H53J8MAsmRpuWUn/rIQk8QZD5LfRUfOjmmNfoazrLhRkqq0xzdNz3cIqSmwn/tDc7Ph5JXTvCK5g
hzr03H55Ud6wqdtURlefDUsnj4u5Uk126D9leSYPbdJWB7M1biYeqlf7fw+E1qJrPfFYKxJX36tu
+y4bv+r/0XeZMKQD2/av1/gaGmfucOoKfSuv/VUvz77qltpNLon79FXz1fWrTr6ZbLnqiltevqrd
EkBvY5cOyQerveLLWvmKExm7CWXYLVRrVBSKB89BTkupOve5LvX72kGPSiWR+tz2GtZiTpefh7Hw
npewbzfEXRy+A1rNdrR3eIbkW30tevPsHTGNywN5pXQQ2tWL4x+y0XLi5DHkdmHNfRGZVR/x0YTi
ncljmBTFmQwUWAZZlqcFf6ITiNZVfWPyXorQ+c5NOaJVTQlBraeiVMe7z1JsEthyp/vPku0ciqVS
H2TJy4iQ2Ln5WBrON1QA8OIeu+VOHnSAsPhRGioQBerKxvy7QYCoRKbVdbedavW2n8sWDbGrCPb6
4esKTZYCPYvifYlY3eWrvh9rb1saoC+9sSkRnSnMbQerCqsHhFLNykFFHaFJpHZroCXrwSAqci0K
ElUhuxFWpdT1RrQ3xIIY9VqSfbGi0n1hJ9nB7tPhvu83dqpMFzWZx81qD/iRbtg72x+i77DLzQpE
JJXauc0DaTXZ0Fg8mYxWfR9GbEmYaH4hi+Pu57arTtjTIj7/x2lqAcElrdviTB9h/o1wYL1lgxIe
V9JBlyFrZVuifoZDV5ExKyGDlWb9XLDA2YsWUSbZWiDxdBVj8UowOsdwGmKo2yct8t4kVfFxXvCE
GeG7RV6xR/JlKPyyL9VTC+3785CV45/FD2XBebXUlOhMVAh1kPUsXKr4j6Js+EddvvbDLjStfDlE
W7otzxbrIMhDTXFMxmMuYBvHqjgPUZI+aJZAj6Rpm492sJ+9STWes34yYSia4S6vh/AbSs2EBWrx
geVsD1hr7m4wVIzrRLYzaAQmTLhoqtj+oW2/xeUjvLfHMTxqLeK0Zos7tr4e2DU1t3GVE0oJ92/B
wLJIb8ebbJTdmKJ/Eb5OT/Ia8oD6JSDwaEeaClxabC6vYml2kWmgz1HX47YnkX6cnD7FcQZEeLgS
SFIjTW640kYBdFabSATFr4Z4LRZmB/TJwA/rq0GBoXJVAG46TQkVpGydNyMKR3Y9AucQRN++jf2H
vVajUom+zBocRE6q8UEwY7WJ4tjF7UblgnmOckHCDW+gCMaLbJB1shXLHtyrZBk4bBN4cF+UYnHu
vA6EuOuYyYc6549t0yCtCrTr0C6IIudNqbyhFhnIDvCVsk3fZOZFjgyxjEE2mAlCUcvHQlPJ735K
iXidlTPbZcZdals6VlnauIsKpfijTraKNG6CNZyxm715QMmJndEwTy5/TMbKgyVy/eZVz7JgVDwg
/ALQ33GqnJ+OmPtsy7o735roKG2+RjXr+MioMbybQ2cvG+RbCcE++GSgE18SCqHhALBs49e57rK7
oUa2gIQ+AWdsivZO0zpb2c0NSRGgf868u7b+v0ch2Nm89D1uPoY+3ONeMdzDRhjuIXEdPTJJl6/6
PilJFC8Lpn9rN9mQ5SqCBY5+lINkPZ93PsxYRhLicgwMaAg3hKNrf1Mt9a3IK/N36u0htTq/lKiN
gYa49avT4iY5eODrcIuEsli6wwFklnFn1dj5ydF8o2+gh38bUf+LiugKFzrFVHY9dZoivsaWcDHf
yjOsLKj7auiG6Q4tfnXlnQMGbt2rJI5JVlg66PtITdyrLMn6tUr28nDt3X8mfvWyAvC30jzqWQ8f
lOJREkDkYVlJISmCop+kEOCiRATCZt436TI8x25/abVuvrOWYnjuyboHCNssR9mYYCuyW2K4WbJV
dfIJTzdjTVowVBR9/DiD45KNsgqmBVBbc76TJSskxhC2l5DtTYlJyliccikMBKB0g5Y4sYi1iPgK
+Z/1DL43X5ksT2uftlG6YAlNlGQcd0KhTpufXBftAV3R3R1L3uVJUSF+ut70Mq8lWaXqOpZnVX6V
/Vv+sntoXsw6aw8XGNHDgFWubPQgUwh9A1JMD+JJT242ZKtxNbAM6/xhVm1Wj2ZyJS+lbnhD4wN6
VXiGGT7PzYdJDDXgSh1KPh7zIbJIbyCq3yJkr++zk83D5sFBQy+fZ7KtOS7mMMxh/uB2szOrHJBA
rQDSt5UgJj15IB17VByRPHghD3ck1cfvLoFus1NnSH6mgdKoOd3kmWIBN2pqXdvpNj9rCj05EEZd
bnLS+sSfmKUJxRI5Y0oe1bAKxjY0N26lE8XNViT5wZkeZm9dEXnQiPE/RfMXqO7J0MUSvOgJWnuI
mJ64/ycfGNtfK8X1sVaNCJ/j4h173x9xGnn7MNE8FMQVYltsh5klE/5Fy4uVzPneXtEMbjsdU1Hz
WT174yY34O2WPxd1fF83hreLEZ/MQtDnjfbcG9p3HBIweAcRtjH7kGin4vgCQ4tAnQH+4JcSDCN3
D1GCMt4sXZv6KLeq956nYj5BnhATdiTIQdd0W0DPDvJfED83ZDqwremZl9U8PU/AFnHd6q494Xh0
2JOfmVVqAAaNbhtVWrNDHaPwce3xLViHAY7YAJ2Sd83ulx9d0+9DKzm2i3Vn1EI9e2hn+0xOw9ZL
ROkjv/M77H8IzMzxee5+pZPGd9G+l1hWpB7emgVgEr3ud8aMnwloNX8UNdbxyreozAJLNEwrTXcV
VWz+yMs3u852Bt9M6eGvNTntL5VlwsYyX2EDNCcgx+xORKL6ZjoQMlCwVtWXMgdgZX3XE30B8M2a
0ksqpJeH+R1Jr21dMsHOxdAemzq7JTbI6gX7z62VtTsxVf0etOgPZSzL5z783XgZgUTRvihER1kn
LLd6IoBUJBEs6Cln8licjarpN/CYfJKlSQ+owcxAJMdfeRqJG6IB42bIn/th0F4M5zSAoAyUMH7W
4IVsMENDuI9nABFP81iJ8mYu06lCE+NxyYrbiILRVoMis10yfgwSvcMePwdxSqKj1+BEq9fmMayE
AfNlfOi1RLD47Jp9Yse1Pwz9PdCPjSnmERSyedIqF5tIGPsg7fonZ6lIWM7VskGYQZzidEQBA2yu
ijw6cjdBqvTqYRzhmFVmCfAVXFdYeWT7E+clwm8QfHvvnorB6nmc2zfXWZpHx9zGfWPvuz45eWWi
BjYIyBgBzMOywGMwecT5KG1rJ7blLm6CcMqbcFUdYLnVdDMoDvUEhxuVvqZJ9G0zN6hOZ3imovTB
aQPvLff/aFt0lYqysoc9aM1jVRPoAh1JV3kVTTZ/XiAqBeLbul9My4hJUYJNnjAxM+7MaTMhenSK
vUTfWb16p+p1cwJIvnCHJa64y9kfb1pI0fsea3MmMRuazOI9tJgiBQorA5/ZLzrZOhKXZRSEtbN1
49z9+Yj36XvqsoGbnSbxS/0DkvkTNju+Tk7vGKEYtnXS4a8aA8cs9pb72rSTk1ojTE4GvirzANis
d4cJXBJ07g70K4bvydJs8x4gsuh/FQ7KsQB18d5T6nq7KIl7N4jwWCzumvP343BOzprRv5QWtPm0
rt+7Mle2Ttjy4xUamIdwuKp2PJDCJ1GttdVTmwzfI2F2u9xK7H1mk1Cpx34XDqIMeL/ZuSimvZfw
hRQ1yrnYig7XpuLL0vL4uRjJ6+sNW5cQI/a02C0ElA923F6KokJgOatexhr3yTQsTotLci2PvJqM
ZrbrqvAiarQ9saDaqtpwX4faW6I7hGpacVbZb6ApNgxbmIvWSdGVmJh9Zh7zGKlR0TW/Y62qfBPy
tSp+o5WM36CZTkHT5hsvjB660tAOKXZ6UY8vZONXTvuk5vFrY6oJOhcTW1+3uCWOjc+UMSKJFIFN
FV5x1DUWCZmbvXXCW/w+c+fAaS81zj6uPdt+7JVIkhW1u6tI99x6IIsiartbafVEcxGFDSfWUPBu
VN9T2v6FmH6KyIX1ZlQRjCxCTnex6h3GHOVZtz1VyvwLgzgd46h3ayweM8sYjyWZJz+JSRczOU/B
bAHnw0bWDQhD41tR8vd3ssZv8qI5p2PHM9idzJ0d2rrfK9O4MXLtFVm9Cewq4lez623Sesj9MYOc
GmO/KQ9DbKVnsqPnvBD2CQhUAYx3eHIzCBZEltBxUPy+E79Tw3q1xvkvoXfkwBLzAhj7XMNCRO4D
gQIbDSXUKL+1iNWgEZI/u0lv3SameyTescyuo7a4L2ZweErSP8T94pt9kW8LFnUbHWIW0uQ4uNra
CJa2wGtJa4tto8cGssxudhCFG13SmCxbOxrJefEK6xiyUjvhIayd0tGAoZmUy7lKs/FQTumMF4Nt
7DFlm69DUkQsZqG1Ao9pdsM46kCqW21bp5lzX3RRso2w2Omh9ZixTTJ17i0UTFkSl42B3CWocJx6
cy/oMpW8OS66gRXH1rNteCOunHHz0raHQbGToCxT96UjaR8Ix+pfRZooPrz8+JsxD5afgqj/tjTs
nLRmqN6Uhpyol3XTsbZMawM5tfU7HpdvkwXTJ4HX8gatuAOcDPYBnCqKDD3qRkxgvd9B1Xqb7L73
kyxW36rE6n2LuMhbhCytz2N9fCOezoYta4Y3zQsHvwAl9eZZCFJbiyveoopHxBTmzRsUssnXBlPc
R4pxSmZWSFireQQknHAji2m86LdSgUU04STfZXUAL8kE0x11u8acmGRN85TY7InDyBxuXZeMt5bP
ep5csQNwxl6ZCWhTewVUy9yxrqy1iSh598oilOcu4ysbzWCweZcIPWdBn02jXytI8/aRsUZB0VQG
GgXsN2r5h0ymFthAxneqqmDW2bU/3CEnxYxCK0qLyPuoy7wbUHVFtKq2g4YQqT9oRn7XWKPjz3Fm
bDNCwL6BNJ1eZd7DxOy3W+rbkDXzoW/T8IZH6E3B2hXM4kuehPE9gVT8PdlEsNxQ1Dst6gW3/XJv
mzMTdiXmgEAC6Lp4XVSH7GTVIe0DyAzdznCtIOpRozNVI7uzx746eovmnrRkMTZjvXyv+mrXiWrZ
N+3IiqL2XgEHb3oxphBfuP/DBcTv3LgxH8UGG+KOkEZAa6NTFGZJ5Ic5gVac+GYe+ZCx0hTKUByi
m4Xn3L2tZDd9fXRHOYEru+jFKhOzUWphMXHHEB8ICARlH1pB7xWOrxYViUimhw6visex9giqWxgf
90btjxVBjcqL3E1WRbbfklneYlJubzCmGk7IpdrXNNZS/nQLuIWWcJlm8kAtWUIjPJFeSqMBpGtc
ZgwCtoOF0wLcjgZvFMfind2hXt8cNHRLY6UNzx23KhLd9V+ms/SBRZbxMCAIjD0XIeTZ0bY4Klb7
KorzwExfWltr7qN50n0iat95epNhHuP5hADCMA+Yc7SRcmfXbX+b7EnxS9L11zbG70XHKbD3VO+U
dPD5KsI8WSfuiXYDbugB/lTCM1H2rsO9o2nxU47WvF9Df1e17Aa9ccdfYrp1LdnGDFTiKQrdMigK
95qrrAIjjFwHV70zCehsDXuefa1TTp1XvcSx7VzKTvklJn6oydKMq1k35bads5+tAX5HoNu3yfr7
qhfpJR/GaXXydbDGG+865n0H6rnvqXZxKlQz3M54x23iAaZ0H4anEmX1Tewov8zJHM8ovxn7qcbz
up+soI35n/S1XpyUeIACahAYnafq6M7DCEmnai7mqN1UwZbKACpimGagK2kKWJYVWVzYZzF50wnf
NIGL7NDuIdlukwkVCbeJscG18hZoZf3ctdWDgvRC4PakHZ22fdfiXA8MoZncYTk3n4dmUT/BkkOn
xY2am73GRHsU3rbjil+COj9vVHYftZfEJzhKKtmr5XvbGmDlWBZsuCngUMw8lZdpijd2773nYWn6
nTMQ60Ase8rFeWptVEG66TYBMkQ5GrFFN3p1ENrZTp5eB2mcb5cpstkMD3xBOAjubCzxtrGTv1bF
NG0aQmbbXIAozxPQhJUSIXer15dyQpW8DZmiCts0fAdh/p2SDk7QFWkXxGGyJwaXn7KlPNqqbp9Z
42OoaXUHM03vDU1T9jU3kh/O9zkAjrFI44eW/WxkkWhGspA5H15J17TsWFWhs9JnZ1cb0bQvalvb
pABs/NgNHCu9w5zTYnnTDkEBQnJjOdlD4sVnxD7FtvO6iLx1oe4wLrQOi6N6MH6RmuUZDpVmyIpd
b+nbpbcrRNVTx48UvrlwVret4wofunK+Cz2LJ0kYR1u0tt811I+3Td+OT1pBWKiAfdPoeuyrnhcG
nYH8ehOmE47z4omfyiXG4v4g/JkjqldvotnYODkYmYigHGh9R2zHXGAroGNYZyRT/JoQn4HnGihg
AwG1dyIYWFLgXZ9AGkcJAnR41T02ORQug0SgR85fTCDo88mcfZWVtNlr+fr8+UBmYTzHaf6ghM0S
DKoWXuPWeLdN8vDLUJ/SPouP6IyZvqkA56rIZtTO2WGXCfX0PBjqRlsIhzeNhi51FUKdC8EpZe2p
00tAXlOOs0bU+KFtqXtVYc8yNJb4PFgLKAizKoYNGgIPoZctOziaU4B5aMFCVmGnPhUpQACvOWrp
2J+mMR5O8uzrENlmf8Klj4hNz505OYTbwbfv5zJ39/y49cnI1fpkE+/adQvumVO2nBCmXk5pwabN
g5cUyKu5HcmAPp/2DQlGBP7PRC9cn1D/LdY8ccqa8lW4BQGU0hzFYUnQyWWi/q67+XxCbAQxV6Mv
twN6p35lawUyNFbp8yWYx0FBhb2u99O8lCdmkZJN0BRurb56tRNQAR1+eVyfUEtroQBkVoGSVAiZ
zm54kgeWr6xDk+xmEXbfhYoqTkuPNGs+WnvB4/Ak1AzsYsKy1G9E9Yyx2l9tV/af35U8k19Tslga
K5VwcX0Cj/E+1IqSHS37DHnmrsWJHQe/90bU5cSb5mBP4XiyoxdITTUPuq3WVwa7C7KynpO+GmVU
akGrNtmx6xYS7ssGB+QHTfHSbTnxwUi+WZiBoATBCr5tcWXnIbW+geZuqNpbpvC4iFPaszks/EQN
EXPKm8OIcHEQlqHrp8lx7OAlKizWgMFOxkm+A8Q8yAs7ywtpu/rExOAugTxFDK1m+xsa+M0BokQq
BPr3c1V6bK1Gk3hN62ongA76KYZjHtQOPLbmw13yD+IuLt9siJL/oFsuu2PK5Wo5ECfxUf5WtT5V
J7EeZFEeTMQ8+JuvP+W/NYc17pxfvTEsa3czNrEu0GetHoNmsN/ZnPRBa6LNv7UVE4GRMjvgJ+mR
1KFDVHenpXJTH+dNX3gCfGbsNEDuOAwg/nbzzzhMj2QAJ03pLohCJ8dcKRLfvutrdM36ZHgow/qS
8Rw4lYWRB3ld/EDUPyJQ3rp+0ffKadHv2sJDl3JR3K2TCcUHGE06IUqXx7ApSp7dS4F7Y/TgkBUL
i6fEGV4Ejin7YQ0TqJZVnKYIsw4h9POsLRso/N7oPPWCe9gbXPCSRfXsSRqkQwgxgkg5jEelsjNu
HXfG4RZZfMtRWlZNxBk9xBuaIT+h+qQeECNlWQUZ68xXc0QLRrH8hayzr0yAtFxD9zMvMp8wYSnr
Ojt51fKTH9sJZkCrR3MsXd/V026TkCLTx867jfFi7Akq17DGgpQtxMYSbXWnFpAaB7ZRQZyjzNTn
UXVnpWSckRM/N325h2i/bMjCePRKcGaa8BdSW1LHS/YG6l+cwzI1gxBtjU2rLM0lQzjD0CrlteYx
u3Mm4R7zDu6Gp7BTXqyl+2vK4r2zdPsBsMyT48TVnlugPITE0V+rEsvrMlV+9KFZB7gADSBG4/ym
qOx7Wm/Y1nkS/4jw/ySSFFTOZL4PUfyALY3zq4iJpzEv6KVi3+Uhy5cyShtfqPOhMVv7g8i8SyyA
Z5Sjdv2BYMkjqUE4Ln0D0YpoyaaK2uyoK+Q0ncJcDnjJLPuF1MEGlKaxWZSu3bJ83FT1mO7VZo13
eESkSiKtXdzbN5D9B6WJh0d0AR+MtEreQ7xlYYKTTNCfslqtVvJKslUNe3lsR/W9a7W3cuyaczhA
mCTbTx6mKqA8px46QGO5wfkqe4jTrIDcms08pLbdXOTnpqjHs7VG72agvqMhmoM3COVFndNt7BmE
VGHsbcI+305RGr2AFPyIO3e5mgKrQ0PFom0e1HHr9gXIRqtKdrmY3HdB/Fp4Ltj6NpzPBD6jTW4i
pzSQQT4YMxHqkg1V641G4GSOdscOwDiKOmn3Ldyzp8TsYL2TCf8lMHGyvPSnmPnDEGIxHrwqr1FM
KcyDh2jsg4Erc9ApcflXXv9CViAhR4of5iJs7wm0MUruiQNhuFlKFtTZckeI4eesd8dl/h++zmtJ
Ulxr21dEBN6cps8s77pn+oRoM4P3nqv/Hhazh4769/5PFEgIKgsjpLVeE7ZvQ9O6Lx3CFlEOnnnq
+SykUc1wJPnvlB97k5x3Qi4t3W31dbf0lEapSyHdt6O3tv96Ctltz76M876eKVf0DVErVSK+Kutm
MWhMope6bMn3po9UOkn9t81t/9Zd2qT41CbnkbZJa/ODoZa4q/ck53dAgks+qsum6jCFIZz6n1aj
N5kQLPtTBcjuUV/2S309dC3DiTSgYimnIAmrmxTl8pkdTKzwdlI3m+k/dTzEmEX2+EBPevBqaSqv
g5sZe0BEwau0lZnN6B6bw1napFDhpqvR4N+vTZmdPAcMY9tB7eB5V1MH5rMdlDdzTX5ncZxaTi4F
40Oz07RevW5trDgRZraNp8JMtWOEIenZKjF8K5TKelRLU330MVfk0ze232tX+5IBRH7TVWW8zX6Y
He08tF+KaWb5FEw7lHWLPyMQF+fYKJMLiRFYy7ATh1Q7aLrXH/o6JZbi5w920Tf3ZpyeXb6xd7U9
MkWak/QKc+ycsOS/y2unOSPu8pHXqbOoQ6pHhWUXw0pgPwztGDPDVx+Ssb0hhpLdeQNzz4rFzQUU
1Xw0PM3eTUqGflwxfw8dzD+40N4bAf2HvK3VP9Fbyw/hYOdHddaeSTd3LDE7zDKKZMS+scrPZl2Q
6VERZNJ0iHJMvQ9J36sf2KkDGG2ThU1BJCnNLPDwZmD8EZe/jKZrWCkDaOwC68s8mOUhgzv3mkaI
FJRj8YNYPiK0S1Md6N2jl2IbvdSkgCgcnBqo3wfpL21tp394Vl/fS62PipkM0/jQtpMHTq0ND0WW
DK956OfQYKPhqKBN+CptUcFkF3DUo9S8rsKOrsr+Qobmnw7ziGEYUUkwKMs5pMj0v6PBCl/kNF6J
CKKKqeZu69B35TK9r9OrtFW8t/et4j96eFUWEzqDsHeftTnD3rdOppPjBkt4gmFb2gIreslyMqjS
ZBX9fBemxU8Z16UpGuZpr5aafpZqPDXF60RUfD1DnpwUHaCSYF4F5Aoc9DkuY+cSN4yvSLb8B3S7
dmmQTTU1/+vW/rkfIf4cOKShn+R8W8dei95GsnGsbFDnRsGpeEAy0Lwa46KfU+E0IW1S9IVaPLRL
EcQKVh/6NC+aT1Bz/t2xddaS2bmUuvq8NckWXtXFw9bmxtlfqlcz+6kjb+fWTfxQ6KSMwzH6Z2tr
s5UWEEHt3aSHQoZp7ZYHVXpRdMAwrY73W1ya/qLe0n4EBIKOPnOGk1Q1ZDpPrEngXTtW8xH6/gLy
WWKFS+doCLNLHIaAqpfqEHbldYzAmSDVxNortD8MLwXfhoXoWjVJql/0BuR+O3T2x5jXwwUB+Oog
ndOxSS5tXU6HwIQr37e2c/NrJiV2QnROVbQQkbTUfnf6nCWYF36RmpVpqFyRJ5Ba5Pr2O2rdqCS1
2Ys0FV3AbCIr53upgpgy98lo/Vmh83DQR1R4rQhZW6WLlKPlee67xtToouZM6qRaIPWC/hqTHOls
MFw8w2C4k50+iI73rzqPdb8fJoP3qiyf1eWkSct0t/W8/F46Vh6urP7UebxYdrqTtoEvzzFsUKHy
WN97UdlDouETN8qHTb5Nru74hDuX5VXbQxfZG7Y+X5y0OaGwmoL9DKJzjlrIezC8lGWdnTylSk7p
sOheDvYbQQKL5K/WHQtQWR9K0hOdStWvaIHydZ/y7MPSxol5PqOc59gpc3HDuZsj6M7OUu2VkWSL
53/BlAsj1NEoXrzOPEutKof63TGujI7R0Z6rswMq6Obougd9K8EQLPfDj2YkkpVWpKSg0egXLQ+c
fUhOYInyOfsepMsxSs3uRBhriY25TOezt6kz8r2pZ8HF0w/2wkK11b5+kUJPL4apPBl5/bXTlegU
uNX0xI9GhqMYiVenrF0UA1pkTPJ4H9glVEMdDUFUs4rvbd4/+36lvscBSpMgbna16flvGXGtpGKu
rioV12fSQBcthWyFyxzDLsyHIA/StUkb/eimGP1r3KQ/S9s1Lg1moo8h1vC7iSnuXVZlfzD3bn66
ZvjYj5n2F2anSHE3Foulp2aad3xwc3LYbQtcwkKXHYurr8GCvw7zehfgUPphxs01Asj7U8sQhlOe
U8xkX3W7uMMfKT8VGnHaXInzIwCWkqR39JVJX3XuXYgMYeuFuAQm7bPZF1ihR3b0sw6/q8Fsn71G
W9D5uXuYVGKEOZrtWJ64BG1VkLH2rGMgMOTvQxcv7MI0vEkVF4EHUi/aPcx7+9nvJvJQ3VDB1TDG
56g2F35Z3JxABceXpkIjxFLyi9EnWGmmdn0h6FcfzYVWzsrceGXqz5+fyUGSoDgAgjrGCol+klrY
GuttRPDG3pn6y6C0r8HMCGQw1J4CXy8ehjgH9aVo5YfuYPhcZ/mLxWrto59d7aVt9JPsQ/rUu+sw
ZNmN9q+OwfnDDB3vDRHknY1R6UdvGdPbrPg72TciBEesWd1LTUVv8bXqidwvx+HHML/men6U2lRn
5WvjJafQLy300Svlhfj+WfZ1nqW+OGjhr7XSrF7aYb6aaqIia6FfkiqdH7OlaNUBj4dWJ1xDreya
/tS7io2WkW4/jrrmsOadsh0RHTQDpNFY9sQW35hpyu4yvbYf1UFjrz+189GMsNBY67JLChKYZlP0
j1JZT5VVjUVStSCMmg3hZegzwpJNWBg716pDCEMoh0m1WP4ASQCboxfYM1kL4ERUx1an9+yq87UL
p/e1Knu0uuxvkZU8Zmn/h1nExTUj4vXY99U/BQqYzrFM7Gr/acegeuODzk/Z+raGoxm7ZtSqHQBy
pEWWs0QtwaBRjxEMwHrgyUjc8RT2kCm1VA2eeJMgCdj9PN1HwKukTfq5GDQ/SdWtzGcYd0QZluO3
9rlqkC+qbQVdxqBmKudrh3DyQxinFHnc5gCMoVgOaUkSeWmLTEZPhIAC4Bx2+55Z+UfpV+Gj1Dxv
8hdoZc5il51DGytnZbBjFtJ5967auf5g474KYqQF9EKPClgqi+M3qYQ1OSZcA+d7qWotUA7IeOlZ
quWUx1d/8EAOL0ci45k9zUO0/mFpsq1pH9Vp8Co1KxsIsQ5ookg1GuLxaJtLIHo5PLSt8gYXw95J
NdUd67mGgis1+X1toF9SO6uf5bdnC85rtGLlKj2qBVg06Vp5lGoZqjOPZo7nsPw2O0MGKUYIaqnJ
2SK/f05LQrwklkmtWVqu7pWqqW82yQICyVPFWG0WzUW1yQwFtpZ+OCNjdBwEzncAxHc1WyEMk2ej
sea/iVt8mYiE/ll20EVIyodvObpuO0w5il3PeuURBEd6KQvbv7XGHCJurkQX8pD5pUDE80nP4i8p
8my/MINBoT0cvzhu+SvPCntXmMl408rIfnJj0DfEfqJfVxLxDRF8FgZa4MaP6ZjHIHGC4I4U6Tke
53d7zo0dcpzAN8rUfmjnrph3WaXxePOm9mn2JIVi2+kT0VAsrf3vDgqP+z6Bge4OmKwR0OwBXAE9
h0OnorHZwWLx2vEOsPx8rZvqR9mkCrY42fRudRWP3fis+bX+xZ7Dn/nsoqKfPPRT6Z9CO/yr6rLk
KYojdGtTRzlB01e/lFasMWltT5qr2x+hfSYlln415nk4GUoUH10lvQsU7yfTdfVm1tFfZlT86MbQ
JL1TORcNxChZNhf7coTGxjpOUWCC/OCFRvJtIEmUTpYLFKkiWenwYifV6B30kPRSBRDgtSjORORj
Un7haWrz+C1tUScmS6B9rebAu1gemU+A7+mxCpHHNB3ASgNY+Kbp/Xvrmwvr+3HItVdDbW4Q0asd
WajgpBZExCzkLgm8jMR7VebmtWM8jeM3Hd9ZDHZa271MWYf84QhAud4TZ1QumkJeDU5TdYI7ryMP
4hu3n0A91MeUCNgBfSX7kNv5zkCt8srnEYlNO/izytz6bdb5aNOkPzkk7gF3OyERUwrFHMP70Yt/
TrkSPYwD2rnzXP49Q4MpW937FnRBs7f6sH0heaudrcoKb4GVE5WPSvcQ5KrxBeTnD0ySyr9NVDDJ
Bf0VdR0GU87io1aUiEMMbbdTEanDeSUYXtVCi54rUCpSk6KyWu0EcZ7g2NJDCr/UQbqM3p0PWeUV
GRUN2F98ARtxjHHEfOo1U32bSK0ePZ1ct1QthBQfs9h7kFoPuvBtMCBjj3Z/L00G7IOzE9nVoXET
7c3rjRaUJwCipSZNmmEh+NamyU0OWL4+V4MvM3OX6FJo/qL2WXZvkw+k1YzKF6nhDB4cU9fHyHjZ
ObKyIV/d3qTm6Vr3FikpCAGnn9Y2HafWa+/lNkheDpCCScmJVyN7lgMCV5mOSZWooBHowaw6fu50
sg/L2ZSlGAcCfwqkgav0INQ93PwCFajtlIGb3hBfTdbfnEVDsY+86W2KCXdMlqa/NT4G9Xkd3tIs
5EtXtPHfdmujK83c6dUJ7dd0+FV6s/FOTHM/GdaIQWxuvJdj+TNMEJqQfYRo1T3ilN4FxKj5bmst
eK7eG47SNzf04FbhybCXvYNKpkdtIuvsm89870vAMPWU4a/ADAIqWvQqBeIoxbFK/OKY/NumT1G2
CyoP8W5bj16nYATl5Xtof5vnNIyMN7fojLdkVhj0wbRcpRorXnfVZuAh0kUbbOOND9jkZNHaP29I
I4+otF7s5fAqqE/A3X0E0eG2VUrnvEqRxA2jXTOMVyeIndcWbfTHMVagmesA0AozgB2NL/BZOhMR
DF/QkmNN47f5HtRvc+QCjUeAzf+cr+7+LjLFP8LsBxiFee0rXDr9pGhNt1alrTXrQ63xPZOaGjTF
ea4A2K1V3eeoOTv7ADeepGk0ZtJ5XaxirloFb9I2zf5Ny3kxpFa3Sn9prbqgB39Uit6enkrAIQ9r
EyxIfMUHb2c4efTsuLzmLdpZ9oQjILldMsXGELxK4anhWS2M+VFqo+82jzhEnAs9jZL93CxR4Lpy
drK3iPjKp5ZO6KxJ4tPWZnjJX56q8tHry+ZFi+CW/eV0J2ts1FcpeI5Q8OjJVm9tvjl81JE63qPo
o772gR/f15r9x9YhYZ2C8kbTnLc290DYf1xP2vQDghXICO2t0Z7u9Sh+bkcve+QbmOGJld16SBA3
qWGOaas72fTS8FVrzfb6W5scZjXFj7r1g4NWVhkgn9x5kcKtiRI6EAJgqNNWqgogXXIx9XBI4Ki+
1bFfvvlJSXjNi6OztGVRTqwyBmIe5kW5nyofN58o86/S2TTcb0GBSrFhAv8pVUzJU4bZY9BF9Vs9
l68tgcIH9F7rtyJB5NYMFX+vQgfF62G4czqz5wKwMwQ+dSCRClJKs+s3darjpyZ2r7JTmnB71wje
N95Vm4bycTLHO7sOe+7nYHw05lDevLHuQAVNQfZQB+UxL4+KOpSHpnHqg2YFM8AjvzmZiuE89AkU
jbj3k8UE/mjZ1dfG8Av48P29X/YPVh+g2B6Sk4KX8MPv4pMVIniQWKx0CmYAXqlVlzHCsMfNQbDV
V7UPYE4oIZhutdcPLXOQfcPsI/dwedaz3QxKeI9XCERSn6+5ZPvAx8CuN8Ggq8pwAzHxodVOdA74
IBDgVoGkA1Lue/1OndGaazXFILkAO8lVzumof2HdxWADeuFQGupj1qXXSXGU+6orocf2g3vNeghw
hvERN0PM8s9lnQzaM+tD923OLO02kdEm3tESTDSKXZZPLZypnToaHZo0ROuhEzUHr+yTXTvzjWQx
/KD2L1rYeM+LCN8EicGeKhPeY2Dcm02snpQBueAi+oKm6zsZoUPUauWpsFv3rs+MCVf7ZXMrpsG+
MQJWd4iWfQVhMV59te1PJR6vO5Aa/mOf/+I04Q25FWOH7vOwd0yDzG2haPcZc9XMGtUXI+XMQ5XN
dxaCs0EISCRT5mOBu+oAAfXSaEN9qzu/PqqmOxwaxwnuU7eeD2qrfw1G/ANATHXHAM+XSp3LFwv4
x0ulmx9KHFUXbPPae2QSwZXwTTmmjdPel0VBlEQf4G/N/j6opv4eIMGlqxFkbOtkn9fl2ctG75ob
U4XDE4AouzfDnRHBjaj77mJVCyIw6LSjOeCDBUD4B1JN3xnlsotJlnzP1er3wOG6PepsRPB4buxG
Aa6XtO2dRolOAnAttCRYsXcGX3vDhm2j/qgSfYJXZ9Z3A0CDq7IEPIzmRWbU2jKtZorCY9SRB0lD
hFlyDM6u0dCqH3r2vbeVxzSF54s4yj6NX0Av/z27RnUj/6byJUxqNNfU21RU2qsJw8PksSfda9dD
Av7GqfZGHkb3XV4Ft2BkhpFpvL9TWOyhd+Iv6A3L01tmhKycHk0KJ/qY8Ac4GgkxVLuq63NoTz/c
xYBsdPGnIhTYhoRCV7ADDvfklmznGvQhjhABZBoNXU6tqJdIyVeIAPl+iKNfTVZiEhuZF77lfQJi
BXmr+sQF/btOsYgZCcOTfcCUo62sZwIj+i4GXXbAcvQNg1s4Zm5j8BIbxTWsGQdjxcTdr2/2ZUdM
oM6f0TRV7/vFYFfMcx1zskjVQ+3Id6Ee+EezA6kXajorFMXpGHut5hgkibsHlHWKiuCXQuYBJYYI
RSFCGT97ayi/tMia89G+dLmP74kLp0kPyIGoI/RUj+nxQ9AA5JlfWJG0e/KeVWliA5lmO5UYZBqr
IX/esRYI9WGCXPw0egTYa72byAoHrwir8PlsKxBKPkrRJcpS9yPIS8yIwGYRjAUwrsLhMVuC13Ma
nGxvUZ+t+l+B62cIlBnAG10d42A0pgAe+udwdtDbhzC/6zSoTO1fA6TBCNjvscHAMqxth6izszPz
Vt0jNF0c1aIDodwpGLBoqoJ8JHoxQeCTWCjdt6maXsfQbu4JNeKl2E2IomXtE+zlVyLNzc5CT/7q
TTooUN23ro7t3hS/925K4rs3a8HpVHH3vXG9+zJimDUb3EHVtKouMwpLrRbixly456rrvuF9YMAJ
toOjUibTw4BX0b1D8LhYCMRBqr+ljnsH/mFilr2YwunDt5FVO9GNAPgSjoG60fm7poBEkcUVgYo2
MMm6ldalcqtiZyV2ewa6XgCK8yxAN3wMTpCZb05OUkov0NxCOvattDqXKE+hHZI4PpdTa577uvL+
SL13uEyd2vo/Z7s+wHnnW+otEBnlZ2T0+9zKgps+BuNer9TmwErdu/QAz84WOFBwJ6SkFJ/FWwfh
3rEKgh6qeWDO+OCN1vCcDmgUOdQQk8FM2Aze80yx77aiGgpnrdrM/K92DUWsnq1Hy2fu6A0WOEY3
A+hZed7Jx8B3H3qor2kMfXuWzDtdDXgVfdO4m+uYtCmzj19prh/zIJlu6ox8E0JRL1oc/GUtDlFQ
de4x0ZKHkdUZH+KlWMRzzHzU7lWzbl+GHs/hNl5GbmpeGbQvdcRUt6rTcxk42N6lDrcRTNhVaVl/
dH3KzMOKviSpjs6hWTxbxmifxjxi/b0Uvvswex08tFaLj033kjpNcgtZHtxS34kORgEBADZ2dGfZ
5oseGLA3vJEnChOwAcQV8b34OCj1y6z7BNeIwfD8I3CmZRfBgNlLRhqqMLBE01q8rkBg/lsoHfmi
Hm1TPF95VUMktfwSpMaYeS1hFvwaHGTPl0SAMutH3b8pFYZbcCS6Y+LBsQ560FhTMEysOH2OJTRy
j6D0lQe1uGvM6XlxGofa4duHEVWaPXaVI88ceb/e5GaZqQvQzAlTeCUd0pOzBrrIM4s7EBmXYYKR
AlzpsTO7F6XF/yk34+Sgd1U+7wUzFy4Efgv82dEZphxOwew+jqmmMRXssieP1NwtbqovM3CjD7w2
QBsW38MhSj/UHC8Yr/3lFj4Pt0QJnCVUUM86K52UB8rxXO1BiolPGAArTzn40hsN8IBJpZQKYE8f
pMBU55jWLmcoZu0df+j8msUlQ/bYOYfaioGHkFIABFfM+wLFtMgpbN4Le28y5D0MGpTeGqCA0gGs
Shr+HpIj/kNMgPWSzOGXECk4xEdPuC6WB8cZIbgveCMA2gds9qob+r+pgvpW/TfrmvauHbJzPdZ8
JkEFJk7in9UEklALj7Our074Z5GXxlck5FHkHF/1JLAu6aC8zgQBFnorbu7mYjwQf1M74xJ7Y0i2
/uDFs3cNI+sxJpW2T3VklVo1R/jPADFu37mmPt1rafw+qqxSwypARjGEMryYNFU+ujZJw98DCvRl
VYAIsro72SS8wXKV9iockU5/d4OjvQHbdZHGViYWAibjtLbg6vO0bw5FanvPsACcJ3V6n0HwPRuA
Eew8aE5VnHwtmRggX4mFYl+STJXqnOoZc74yA6Cp4HLcuSHzJyMF/mId8qAz9lVZ9BfYEcV7Z9bN
BZtPay9VPXEa8Ma1tQsbpXlgusz/03b2QS+DX5OtTOciTuc7hD+e+xmwt+nayVOAlMtT0Gg1mWGk
MJ3eSY9WbVfnEhq4EcDOUBIk5jJ+3sLUcAekgp2QJGOBC+88ZkdW0U8GcQ5G8UOWPXUhYLHvuf2O
aVl7zRbMTLng6kIQFlfTeYoW3GhtTOoVYES4IEmlmPToi6IY/jH+t0napXu2vHb1rQy4rl4LnQ6H
8JRSgJ6NDnJaq6vg4J8m1WBiGL7HDUgB/21sgvQUQOe1WwNu0TC+IVSOuiGed6uuhmCEBDeUmSwY
3NhByXvR3pAdnZ9Ckhx/TG4T3MBlWfORySq/RDbljbYquGQX2UxmIkiwsPj3hroA7eu2OgpCpXKe
Fkghc1mAQz1w66DB68HfJYq2xBFoDcBiHcmq/Oko+SFRA+dl+mX2Ayjm5cI1yxlla8Mn2nitz0eB
KkrjOGdTdpGekdNyZZBFDP45vl1OIr20UJ12tpOlB/mVCVrTJGARPltc/c5Bo55FYcTx9pDchysY
zp/dcv9GM3IuOWrUkgOWIpHrL5u4KgektDC+k2qWVeewVHT8Z5bflIP7DHDduMiflJ/hBU9hVA2I
k/TV0SvLX3JcOgZwzJfbuN5haRS8VO6TdbEW0ujWNpZ6d0ZqBU8mQB8r9leeBmi3ZKjHKR2Pql5/
FzywFAMw6q6GX0c8FcmRrBpszIgqJ2WMd5ujJL1XnFeoBt96mItHr8HrHhkHqI1t0rzJvbcT92kg
7nOaa4Nh3Roi9PaYupPeKm6pw/KvDdFs224a2GEdCHUTHOR2yd2QrVJzSevKpjwFVqj75JW7nVf0
+Q1fRw/0mWwuBUQEng3lXGmsotAXTGaACMCcU1Y08/G3TTnawZECJLJr5Ld1c0570FB2dJG/NzYN
MermELfJ13nUb3Ll1qsEtXRXWOl0kGstVyVpC9b/rYb4yoIBkHsiR8iWtK2Pg9SlMFIcQ5ouBKKJ
6OPQvcqNXx9NuTTb0yB7aiKfuwoM+0EuhfxIva+5Pm1Q6Hsi6MxyrepHu9iGIHe5Xl8zd/oZ4JVx
whDe4ql706q8hWkbnvIZonOrT6/6MnTIZzuLbec8BzNIYOz4dip0TpRwG/SErCQv/p8//NtvkE1s
ryC766G+9lzvHmoyOUgTQz/IECDf9w658YsNIGt8TeHyrhd3hVP89tb8Bqr4fAUN0nhFBGtybk5G
mGvzMXbDb0qXqcftCjMI3nTHhdK9DS5q/5xhYnmS39L71VOKO/IJjcZ+3jdZeN8OugLMYxmHltda
jpSt/9nmdeWMcECYHORJ6OP0xBSGpcvyIOgj0k4mHOvt8Vk62NVMB1PfD0iwXeQJHjtruEy5xbKk
OubOgPGRu4Ar/+fftYv06odghb3cAK6wAFK2Z2+OH1x9ATAahV0v8jYMb8uwLE+SVLe2gujPMiJZ
+uwcfacawKykz06gMEZKfym2t/W3R3TdlP1z5Q0XrzH38iSsh2ArcFa+tA0JAhkLWbA3ZxS6r9sb
vj3L0ibVYHkK1b4/NYD0zqETnWSfKQ+79NiO//wISl3ummytx0h93fy0X6qf2tbHtqxs+5+hB1s5
EvypeQ3gyu1S4DFFCsitt0E4Lx8O3YNoGugsVCf9hA8FeXrmBXLHB1vHGNR5yuf2xWFuwPrwXidi
MavFroU6kQNKGeruzlqwqvNYvuSD251Mc2Yq0ejqQQ0KYjc9AjM7ErwnYRZM+WIXac5DfQii8snJ
qt9uvPxVeQ7W12mrS+P2mGzPinQphrS99NgPysMoRb0M17KlJ9CXzBjOk1x9OUkBnnECs8Jj1/vQ
6vfylsBqp1U2f2sdXOOP3EJESdYtE67BR0h1f9rCpQi5YF2spFfi4FBD4gXfMCb6R9QDd0fG5CjX
WAq57fEyPUEolzXylP7IJ/3mxUZ2UufxLjFLBMq87iKDjMao3cLZLVHPPYRFsH4BjPYXpPzsKieU
Oy9bjPTtwoaxo+HXPHjP2Mu5K2bZT+w3H8+zUy5PxDYYqJrqXDlu+316O2qHfoJ4v13FMnMYSZPl
M5O5mXXwLehCQiqBF/AHuGSDmbiH/Kh0IbcG5cRAF2XUrOOqYyaTLfC61XlynesEMId87hl6JBrF
kb3PcAxbZ1frKirSgoKcm66tgzBc6sfaSIyTnF9+l29H47XVn2Yjb0+qabzIXd1urWzlXfczNqZo
NxYFSv9QyP9ZoG0DhyLffqmvEzuWpyWONCwfwPgftczOYee3+fCAILt5AZpW3YS1M0RddeNZ+LsM
s2y9v3IntjFmuzF8oP/Ce3xnTl59sCBII4vhGDicFLwELiP4AYXAY8klkzsjj3WgEnu0gAf7Bb4h
/w7m0mEb0bc7uT7Qy3i/XYRtr2xJl///qZirjbCXHuR9kpmC/BiprnPxrS5ba+McYfvBhBZhBpno
Kp19UfFYlC7yZ9cpl2zisMmrtm6S1/4HVr9+KOV3/jbLWI8tc3cPLOCehCD2GHzoZf5KcoTQtbwm
i/n8vA8m8xtaK8STwz65FE0Yqkfpvm76yxc0AgzSBek6j5MnVWZ0W7G1TXNGykFDKVIDJrZMwuTf
2YoVJSn13+ay668v5xEmzsNYoOvWs90ATz/ZZKnmPXq9BUmoH678ELO+6a6uXuViy6ROtrZrv7WR
CELzOoAAsnWWv75Vt2Nla7uN247tfJ+OjfKPDqEOxjDGTBk4kXADWyR1efO44gnL+GX/+uPnUit2
kTKov00j5RauT978PYBof5XHNdJVB9D0cg/CrkNyQ56U/74pR69DFaCc5uKW6eEzFSSAKbIt4T5x
QoTgIXu3HdsaUHZIsfWT6uD/HLQ6v66/fnmSV7LH9s6s85n1YZZWT8878if/vneytfaSzc91OWg9
62+9Pv+Bz0cpGomN1n7XZqRmZVzZZg9y7H9r27rI3nWeLZtbIfdjq8qWHPc/z/rbckZ6S8dPf+q/
tX0666e/FCwDPkZzdRfC6FtecTycyVVU87pWlRdeCkIpkDOhEbF4X8JsW7G1zRmeoNDv6FO1Bptr
Jxlu5eRb19/2yKZvBiCESMGvT7S8LNsb/+ml2l6g7UWTtu0wOeJ/tn067L+dfn1d53wh9xcxaL/x
4OLQxrR2mQvLh2sr1pXsVv8tVvHfun9qW9cTy2nXvyDn+dRn/QtD4t1ryvC32nnhXoYGWYPK1vaN
ljFkq8rWNiHbOn9q+1SVfn6PYED/U6uRREgKGyIfLye5d6a38givm9Iq9ZlQNsvqrMpOule8bcM7
YCpo41tdmRcaudRl5GcuFBBRsjLLXUNHfmC1816GB6L/SLI2KAP/Q1dbBw1bJYYgo0tRzpAwEX87
yJ2UYhtupSqPgiOL/q3P9hhsbZ8eoe00Y9CkhCxcmF6DOpuHztHTeS/r3wSAAeGiZHwP2iE6rW+8
XJStWIfVrS6X639WZcf26ko1IJDyz/At9U9nkLY5S8BOaAmv0TbYrxPrdb/cn+3IBq8SFm/Z1SIw
YiwRkt9Wjls3OVYKmRhsVdn61E8G0a3tt39c9nw6ZPAq5TgbD6ACn2uoFLgGSA8i5YYGkmP5cJU4
4rVvMnT5WZJlF7kyZdLn2WVWnV2TOdZF7vB2R9d3/7dg5m9Tha2rbMnNj4qeiN7aaQ1y5Q6iJ0Yc
IZOio5U9zF5JOgY1F216lFd0jVPKEzDOetz8IS/yP1GtWg2OWGeTOmlIDuZ5dk2QCIYlDmlNiroh
W7nb6r4VKOifhdauXHSHndnCgIwBeYt8WLoWnE3dvxPOtkUCIFLRrpGrKvelzqAy6VXxXsbwTIRP
ri83eG4R3WnXeOanyy8X9bdbtC5d16suaxbZXF/ziOTk7JnTUa6y/NmtkB+wVeXCfmpbV3Wy5zOZ
c+spu7d/SQ9DfW9jrbfDxhCruCD3v3RFPJ4NhACPOoxZqlDPECAtrvhMstfSyZ0ZDjI9y17PA+ap
JwneTXXwFmnZWVvOoSZ19lAGdbuTXnOXjRdlLs2D2meA9Iah2DURr7oUXuaae9sD4KmBKbpPE/ek
RqGVH5EMwnCZlf2RqCSo4cm5NnrQPMHJIteMaCzE88zBvShW71N/fF8Q7a8BpJRX+Df1AdW4EVUO
qtKWIXiUJaQn6hEViNiu0tfYc1AWNLuHKUYLwQG2cNLJ7Z89y5+f06r5Cd/x0pta+WXMTVy1Uv9b
XjIlr/GBv/mBClI8a957b7a+e0Tryez6AQkHrUUdZxh2QVPXX+sZTC9L8vJDV1N7j6IO8KoI2S61
WGwBTELJc25V6Dep6qFCIhhlqBIcN0aM1eO47CGUhJnAgKNAmGjnprDLx3lKqkfZkiIrCgfdszxH
WJggvFXEwaGskB/yp+FPk+TZuVUXKb9MrQzsSFDiOCwB4J3rs3KLixjVaxXCp+FjJKqiYHhoswJM
kNcOrIebwr2B1CC95hFsb1H9mvopeh6WAqJL9OyryTdkNZWrNJUZJt3oLqLKVSB8Zlhka5zguUEN
+1klE/qcKpq2n8YxYAXBjtj2gFalNtcyx1IUD9ndNAzdo5Z03tO8FHUGbM/m2YJdTY9tR6hn6V4r
HVzR/o+xM1tuFdm26BcRQd+8SqhvLLm3Xwhvb5u+7/n6O0hXlfapOCfivhCQmSAZI0jWWnPMnuyM
PmI2NwwqXBjva4zD6fyzRTUH5F+La+62fxkazh2UmXBZBs0C7qm2shRDd8exzmC8UUyfa4q+Ny1K
nSlrVVzVVONmgRU8GAwcwAsnKI4lUrtjPS9um1yfmzgnhtqDNjLRphXqPpv0RFsquqbsxSIf/b8b
866UlqODyt0JEoLNQA0eO4+CUdscure4z141UunUhSP357elo2emMpFqhbyEEtNNX6Q7X4IsVt/G
OqZaASDOoz+klF3DwbqbFHLJxhgbh9LOur3aRc02SaL8zL9AQfLfyPf1IHFxpYl+krXusYIadLLD
+K43yxrpq1TdRx2JIwvY40psig5SoU/g17NVNSw6jDsW4zw8UhJM+SJqueb9yGDTZEnIbrlnuH/s
bGTvVjLpB3GoqtaVs+UEW8RhOHWmYNHWPHBK9/YNGj/+DoIp/jlupU3NXd02q0wGa7P0sFju/PQB
o8KJoH1e865s6geEFvU92vPuTOh4J7Yw2m3uMa1DDJUOwJrmEaLN0op/7xTbj7INjwvXQAq1kf0Q
sZhXJRR0R/hp3bHqCSsXCbQT0WFBstiBwYypZuNUqLrUbIBtKkuxKU5Pmsjzo8qiJmw+P+YwUOhS
zhO9aGMO3z9/ThJn3sbMKzRn8/kDOE1FXjo6+NNzzQy9DjlFrIpF6U8o3G/b4mobGhCSfzSKbtHT
Iu5w+zsKZ6jA8+FcE6v/gB/KTUmtXqvKD7ad2fsw3oPyvSjWoj/qg2qdqFCbykmyCFhLNm7hxAN3
tR/6x3Ze9DHcE1vzNn90dF2Cncyz75nRCglDdCiGFA/DeSHWRJvOW3aOKACiWqSENX6D/2Og2OVn
9G3vdsAc8P+zS2L31FfIyubfh2naHMjtdTgXMtHA5b++nRgtPmTMC7U+Js2soyDtqBsNCliIlKdw
XmQAJk5ic/Q8iIWh1yNelyOC63N3IUMuX9wGiTUc9A48+FryyOwc2URVgqJ08MQYJWlvPRuU4kOW
Er3/2lVsig9uoI5uLUDgP7uKT/tjj1TVV21Bgca/O+ZvNRYRYsfrlJuvCfakVC5NdnJoxjI52ENI
wYkCebNNyTPKZCtWcR4oD3IR9EdbrX5lgSI/9GYuP6hBdW65wZ7JTaN0ATrI06/T4H9ZVaMeTEpL
nu2UQ5HMKU4JNIPnsJRe0CP7d6JTL/yTl0fmRfRRKbxKENTdZ/PIoXqOe0V/VLwwf1LinRjCMyd9
kOsa+eU5qJLx2PlKchrmBXA/tV/occWqWU8L7tlU482bYgxCUxI5nv0lxz3upTaxS5RLyXPqVHC0
Fa1Zik2tq/uthmuqW+gGRPyFabTdPaZXoIuMQV2FCCqf6w5bBBm93mbWVz5TCla4Zurp2wHLzEth
Do+U0LRvRvEx2bX9Ykh2s0+LEHSSqbZv9UQhhWwZ2QWIDizdoPv2LbN5o2RLdacIF3Gz9h4Vis9g
2DY99Z6sRUGzmrCGRS/8dxOyyL86/9WmGhZVsel0LHqnWuHXVkCYs/LHVDLMfZ20I8ztLn9UUUzf
Y/2+EJ0SZWyPVGC8oOSVT6LJ9GryC3ZfbMTmAE1ipzhjvBSbVWTrl4ksndgSR2x7+STDelNRRB/8
caIuITcC7VDBikEWXXlQ2MzsRNA9al1q8cB6gpZdlV5v7UVP13jOSld6g+sOt5PJ484DMCZ87uSy
W6LxCfdi0wplkzKFsDuITRMjInwgVe8oNidp/LB55p/F1tilF+7X2UWLqO/xBn8bhL10TdJGPoUe
MuLAw66qz8oLhT4rsBPdtXCapzhq5APFCv1VVRt+KhFU+TK2j2KAaIeLuC6kKj2LJrHQoRyFJgKG
qlUxXM1xj01N/yqGR8jRLpl+ret8bbd2iWFhtQJjXhzM0coPYYtYboYFFwdJZlG3pQ1mVh7dyMFF
SzXD+i5QLKzAR+MRQljyJhuls4KbWWzFJhodSurV/LnQB5CUWkctwTxM6UZvAdOPqppswF1ZbigU
L5M3qqjTDXJ8a62S+3gzDe2Q2ZLxoAepdSpigwKLeVgzyl8j1ZI7Hm3KiWmdghsRa/a8mJTEWxLB
q6nf/bvtNkSsGVLzVXaqsvlv+6sNBTCtGd1Vw1SfB6mkXDq3Qd9R1aXzJPrKZO9JH3rzubYG+ECZ
mh/TQDMhG5cJFXH99NKV9lUMHbTkWIWa81rVmezaVWScksLBgKWqoKXAhX1CjvQpAb9aRfnSpmzo
KBf8qOwh+mgVCsQMza7vHL3195JpxZswCeQHqCrVQhzeml7lwqk/W/JGlBHpERzGUdsSsy2g7hbG
1TFhjvNztwBbKtkiTqscMi6MqmPBPfVoFoHbeWq0r4CT/9XxM0Z0F7dWdCQUP4Pxd+XJlyNX9AfU
PR7F0SLLptEskROWlr772RTdqqPEw5qfdvgz0lfUq6HHxkY2e7Tbt0MYln4wKS/fW4EhrRIlV7Gl
6q2tQb3vDq+b+qhourU243S8jPi4uF0j10/8GmVKf2zrnbnzFTaP9F07j3YfMyUdcmN9fTCbXP9E
kwgsUuc+z9XHjzaNLUQq/rSqyrI6R2pTbXWt7Peh3Ri4+3oFtgStBR+LYlVufCgz1QIsltd5b5E/
PMWhLn1JVFr+fFCaKaDicuP3mPQfgSRZr4pZp9COlekhMGGDM0Xx75BQ25t0horLkpccuiQyNoQD
kjsbKRA1zrVB/IwbmelNwRs34HfEh9Jv1ccHmeokZthMwmPf1r9SyMhq2z36D4ZWN/ddS80ynOL6
0Wl4J2y7UrmjbqOlPAeHJXRXlktwzfO2qqrhQTVYM9JATtLDpLTpQaxZVkUKEATCqY3BuuBfc69Y
vfOYJc6rMkbSSe8ch3MAvrcKkmovNlsN8lxmRe1OjTrAVArzsl1bUOqW17bz5CNIX5R9IJ+6svCe
wmp6Uw1fPYutaa4At1TjTgx1FOsQKoZ3EVtB52+apEju9Vz1nryJXGJu1A+FZllP3mbwUust4lG5
aQa52VhN77/n6qbqK/O9oCILy5yy2vZ+n79ic7fsjNC+5z3yiMlDfq48CXi+j3ij7QJl8dM2d4Q5
GWecdWcly7ABdjTyIwK8poXal7A7NICpBZbfPt0G1FqluaXZGuseS8FzOy+4MEa3xhvZFZuig4Rt
fq4n3LawrD5Q7MQn+21JdQOGowtid/lZmxcmKN6DLWmnzCqne6IAr20Rju9jOBd6NOg54ECB3EvU
12jqx/ehCo3lMLeHc/t/jrdBLt3Ge7bHcShPW9a+DfDt7+Pf2v/X8f9zvPhctexRbjv6Ss+MaNnz
wn4t+rG6qpaubsy5DVxGdRUdGS+/P21iCKDI+lrMbf/alycnOCvJ2UQqz0SxMGa1pVPW8porI/2r
TcY+2sn09W2Y6Bwix1lUFXoDv7iT0sZAMInma1Cq3l9Z/NbdDo6Nmw5KficWg87/K++e1YVSlys1
iOWjXyLE4yYlNiC0y8dmXohNU5MQ3f9sp6Xb8boG6/HvXtF+2xR7iDbYdocspKDt1vRzpNt2wk1v
Guy7gtP10WH/AZHMeYvRM3FRFdnO8dCSqoN1P5qd86EBoCNa6PR3hm1jOBrDW8kTOST7ipoY4fGu
LqS1pjrTC0SGftNyVAE8fUaWtROfEaSU83VlY5xwwnbOXquQ6JqPjXnFncpZe6JuxMB1QNPWat0M
e7UKYHb/47DzY65jBDniXF6+RIdYdLC6VzZFVijRO2unJ3oBXKfxrqkVS1cA0a2rbh1sxOJpgumi
wY4BQm7pC6Yg6GKiodpIZdptePkDi699l3rzDmKkfwkjnODjtunuwrpTtnLUpDtvSPRz4Kt4YkjF
9JwEyTdFh+k3OwfYwe8lXYeOhfXvFT+ZjTa0/rnM6/qazwtNZnoY5OAS5wGaOkuRako2jKY4Kwm6
eJDJ8qp38vYsxothGDytMI0cMUADThPPnuyUzOMl28VXH1jHCl/K5AJ0CIMIA2M0rZWHNT5o1dnw
23hTIq05xSmiCm3Qp6NlU1mMOt48WGkf7nJQxgdHD40dYY9874xTv0/LYdhJclgcUi3H2MfrwmNc
eyCeess+xsWI12tFkCRsY28dNY2MA4NcrW0nHxC6Al0GANVdyE8UqySy2qsH7QluMLWD3HGoBiq7
7mFqsfrB3Hl4DA3wyK2+6NqAoJSfy081OehlMMja82DbsLzhnr7gPdMtynAcTh4+VCCos8QtxyCE
hAU/jmcTgg8vmX7Ftb3y8CN7JXtdw7UJZ639FD5QS/odmvL0S4q1XwR+kZcbPoFy31bXacPD2ev1
TTcfwY7w76AOrMDiYeCFyhyBdFJi8iunLlFt9Q+HWgNeAdP+ABt1uFSxpc40/gnoWnVyjLEFhcwv
gDejYpvWCiAZ4H3DOYLWwqR82Ga6FD56kmOdLQU1rTCCD/QOyZ3h9dsu6cdX3eTdSVH8Rzvnl6KM
WQ42QB5eQwoAV37Rd1uxlxrFu0rrlX1mKb1LLDHfowiKeFWdK4MNB0MOr1n8NOkjQEQxRKz90WjO
PaLx3z234UMq+IR8wO04oq0sbXRoJPCWKY6BZ6NosHJspPa5xcByP3hyCr6CU5LC2yZu2aP0mDch
2jmrscnxuZw3VX1EtKQb+U5sekmlLFAnRgtMHhDJmRYvBfNCzQL8ngp9LA6DE5c4WLAmFrcxYk20
4TTO6FqlRKnPqMb6f+w3AYwqEKj/x7HF5h8fbeEjsGMmtPij7baL+PwhLKZ9mrzWYxA8cs/1Fnlk
GTvVQ1vRZdqD7FjeRusDaTll/JstJ48uZplvxZbYSdech6ZNnZNhSFvQRdPZaWskhU3WvHSDVS60
3vI/Gl96RFDk/NYVZZ3Z3A7ggC99JVNDBgDlbdPom2DGHXSQ6FcZVhGPnbp5ne3ul7HRFifi3AcZ
iPsJoUB5ypQyWIMznRaxLpenW4foZYL11zgdS568sZZy+0yJDM7N8xHELmLgbbMzB2th9RU5y38+
5F+HloYYvZDqPSfUqALMnD/kdgCxmfTyluRXtHftXrKO7eBjQIR1KI4vUhcgIVGtiw7J8ZKY891X
yakw0AP7pw2lL5ZKib21CBWcLBnjkkgG9f+zObfh1N2fwnkh2ijBVFb4opEFmXtvHWKcaCsrOV3r
Pa4AYrMxtWwVgoVx22gkvF9Wv0KEC04uV2+KPyJ/64rx2Sp4aa/G2nvIpqxzKRXrrmobQcO0hvTO
1oCqREDcTqPR9ducqloIjiE1+9hW7YzEgQky38V7Sw7PWSKX65R33YsMa5eIAdHrxKgkAut5+sS3
C5bEvO2X2ISAYky6/o6n6KtXJ+ZnYXh7mUCmDwkHXVNcxUyln/KiMcH3EWQgodF+D6Nz9LIs/9Tq
6EPSiVJzt6SAnqohw+hww9JBLRggPdMp7Z+8qq9hmvMCIXoHKygOQYoUUPRmWHgevW6qF6I3SoIU
z0uYcqJ3bMzkXEn6ezwfiYxHdpdU5YPoi3SbmBOgJebk4V3RyNI5wkmIdd+YwjuxJhZy6r9Nqlzu
bk1iDTfUwI3w8fnZ69YrW6m1iUhELUSbVQfgJu0a3Slw0OVt3O1z5D491Xpu7r1JZewU4UqFEulh
iJ2CFJFH8kRJlINjt8pBRkeFZj1UNskEKkZ0iMVgQw1aSvOYSpLGcn3bR/Gkz2IqINv9c5g/hhhW
hIZMHPx2tA6bjmVnjYX7c1zR7SURH/HHyMmUpCV2WLqrmQ5CsPnwUl8hEUTB+seOouPnI8UXDFLZ
Wzu6/vzTpolvcPvw0Ym5BD2rlXd10Lj/9W+6jf7ruMrv1Ifb8PMd5rMg1v74svOX+/lOoufnQ9si
vYsAuyIV3xiNLR/yeZgY4OkVYR6xKnrEYhSnX6zqdgu6of/lkBE6SW2/ZraBndpQn+o4LJcVBhZ+
iNTMr7MPI69HGHrUNHbyzgy8aWM57RdluaObAFaUw89OjbGO1E38KBz4YE7f7oKk+V2lnrNmznSw
QZiGpRq6ijnOKFvn05SwyI7ahVRxIwc0q4PDtx1ijDXuVnYVP/OeuUWE96TXnbPo+NnB9RgfK6+k
uLh9UvyBgyHzg4gdnzu5PloR+suSqicCOquE6Fauqx9B3h8lsp5jjiXiCIKhmBN+uUTSIUbvu0VH
zGuqEx9CSblWTSxd5IhX3gI/o0vpHXTmItjLzU390CGTSuLTT5uCictiyvt0d9vLJ5LnphXIJXxT
pYvoQIP20UworsqmQ8o5PdTlQ53o/aVnItRYFSz0jFfyfqJkBHhZxBfxn6QCkxUccrA9KFsLskMz
LAakprpDvaGRnDtlwAFsXoyJd616dPxpfrD83qDqn0VOtHiJxmxYqzmsMdGWQWDYTLisETD9u62d
mEiANFU3JS56uW14d+m8AEfhFFZ5aUxwTUkDF2dgDnOZ5kWYaMXWHq1xITa5g2iXCBoFgqH6p+nW
Xpv6S2g02l402VKpwiUbJuxC63wl2sRCUz2VNBHMRjHkjw6IedpY/3ywaDbUnPzumGc78cGizQv6
hek0mtuMFRnr+UuKzjCWs4NhAiCcmwzC6mfLktzeD6JrXqxyBMGXRlHCKznz7yEsvV2vaCdA5Mlx
wKzqIhb2BOsfrJWxvrUlY5dh4gaZP5alSELS6Gl4Xrf72IiNC8F+42ffNjRXU+7hfhQ09TLLbF7a
vASPocko7M3PNg5J5brKE31JnS/9QWGoh3nyHNX23eQwO+imklxR2eoXx4mlOyM8+POGFkZ/LQaj
emuJWu5HPZlfC9H74P5HYcZt3BBDOUombr3iQJacm3hXhBcM79pzkY/uzxU1FaFPrXGzgIpc3+VV
6l91gmRXNcofCs8fDmKYWDAlUxfYAhVbsSnGKlDWXaOkclzsJdpQVCRIEuIT73DD0pF955JkmnOB
yz3tNa19970KSsjcrlpph5NUtPAiG+W/GAYBc0fmPjiJEcz8LnKoaIdw4vrLx7DZSr5jXhCLWhcc
xMqVEth4GQyTdREdSgPcUy5IzohN0QEwRT+XCRNGnDckyLFBQypZ05ZdyP037ozjbWxA7BQzs9ra
JGoZre2RiglwlsG1QA3hYs8SrzQLMtrSakpvrTka5HD4LVdQz+FVb2q0oVpM/GAgHmprCaZCs5eJ
WDB3mXDLws1TnQZmG4WPHZ6EWYg3k/o8wMN/rc2b8PVesgYvP7w1HOrvZmsVD3PovVjDrjklf71v
ZpVQO5cwijWx6EWh5LzgpZbCSdEIurbdOCoZ7yEC+JKPj8FP4dVc5y0z7a5eZXUizNLwFjsLH24L
5shIHcR2KlQPnZ6+6LPwqJ2VNNX8FfAmQnlkCv2RUQJ2gwZJUADu7l4s1LIZJgyOqpm/8c+qmjif
YazCwKgzsI+iu+smFKJiNQI7A/I/jkhzAM4naQdl7+eM2SMWJDGckcg2SSGKs/jTDezlMEdlNrBP
sDtAYYZ8QV9JoyYhsWu/xlb/7UGLSPJyM2D/5RrKg4+v4z5vu1eL03oIsQNbN4r+Hoy6sxrmqtqY
w+TOgTtOuhJ/7+1sizXxHyCHFax0n3Ml4ZJ2kFvVrWJf3zYYte1NLS92Ji8JcRlVC0luN71uPiX8
1YYxoNBH1CHzH+YSUCrm5DZA+kky3KhCxDyL0rK54tqa/1liLQXasCrBgvDc7ZR9DdnCL00SXVoB
iS9OhuMfJwaJMufNdGoQipaylKTUI95PwK0MjE89DaSVZhzzvhr2dWD2PwtND4e9p85nLh3fU0Ut
90h+y72TlUDHxWpmO52yEqvCelWsiUVseSXVTg40jLl2Pp/tWAqtRKDDpOO/XliFY2W7MAUEMGtE
5z9TLMQffNtsUw2yjIJvpjdrmKa5RlGcjlxoTsVqMxHwylJrdG//GXGd3jbFmqP02Fsh4OXmncMJ
ZKHNZX+3hdHqwabVjUM8196L60AswnmzJ8WxnsL6KJoKz8DcwbeZjQhbg044GphSx/+3y/P7RKkr
3Ee1DA3YrBr7WbVatd/FQL4QyXNOZz5EqWNjIBZiMwqhECuh9F0xpewPGEM2i6m2OlxRpGg4WHbu
ath0NfkwLvwUa90Af2pXtkveYlTZ2xD7+e0kw6NSzGBd5iP4xuYYziGlH0mdr9S0Qzcan9K8DBYw
ykiUTkVwNKmFOfleuyTfXi/6MT2nCo+IzCkN14GyepDLZsktoyCFTmSxKNsduIH51XaSr6jv1e3U
4yBk2njSWi9N1WRrnSQMVexthxdL7a/DBiNKnMClLiU/QpmgywOXm0Z0p6uKuRyVUVp5UoMtTKeu
Yf+Dp5ueND3ZZUVB/A5LorDW38q+xLNwTNbgl8KVgdAvb9pj4FfygocjyuQgz90aQUbQHgG/Uk8S
kdKVZFKvfkRQBS3VEihbuO7L2SO60ajCJURBcno5FWqPv7FduwWIitom1tgN37XFibE7B6sU9p86
5+iPcbQMMdjyskiGa4pFaagQru5kwLca/ucjppll9x15KLJlKqmWw2TYGw/WjVQ020YNOAlw6ELd
5EzrAVrxutepi+mfHXsOXWIEyXys/m3x6J7vLYoCO8Yyd1m80aQRIbBEvX/bSxtmFNOS/OM7k+dg
ZY/o9wvJjGETUaZjT8w9dbQ5Nng0yjf5w/3MGbexfR1AIG3JeMpHimlxz7BxYJAz/tEFKl00860P
MNj2bRmvrVaHOYXqKZC+Gw9vmWo4zVeQGpnNKQmmL4POZVbzoCx5yZYs75yr7WeZQkdS+Ykulb7D
rGnsyTcGFo45cqS7BESPeVzjgGuiE0PB7SaEEzQdUfgUy8nSbGakCKzlxaA2Lx7PCxfK6wJfZvxB
U1I4Np9llk4IE2LqllTljBC9jFNbSuvUr73rCHF9Ku1fRYKrni/7H2MnrRubF8Fe6dx5AtiZWnCg
Vm5tOMFvCQ7rIh/wJlaG6dUpCVgQgFSkLwuLRLhGWrjTFCJ5TiRfIS7YS21MXC/oHkfFXmOES/lI
QCmWpMtkW3lDkuLPuFTa9VQOrTsGSbGW7OdAyrKFEaXeqkoy4jNdtjZMKT9OAQfsGyKDoaLc+UPU
gKYcd638wZt/sHRGq1u11UMdY9Va4ddFPH9lOsWb0nTgWQAk2Rqmx033TEWuBuwoCpa4eKYLZoPK
coK/unAwTF0045AuIivYGrokLzqQXWakPwMSK3WKJMF8JcyPStnNItxXbIihstJuFc036BtffKf7
8PyyAuqU/46m10mNga8lwSfFualbq09YKD511EuSdYGW2h8ckKlzbqMZWtsl1jaMrUXIjCJg01O/
Cd+AMDHfot445wNJ+8Q56irDUqU/aTKzf+7p0arDdbgp6qM3tRjIZuMGe14Td9ks2I6/cM4mXv0Y
Z+270mIoLzfjRY+Y+bfTjOvNCQRijU6iT+cOnQGZbKkZBmzoc00sq7wFCBZ9dJykRVVgCixp0q4Y
mGQFulIumw3nXnYTi4A/lgIHrVhXqeFd8TZsVqR2ouVQWk/mkLpa1nIjkMDQJskrHveJqzgkvOuq
CRd1nb5QL4rIseEdeohD/JKo3jQrjIRnn1gqo4dVLSXPwPyvoNPsRf3SmRDoyjBGd9/v7FD9nUvx
7zRUP+tSwyywgswv8w5FhHuT9e24tlOSBaFCLbudUEcUjP6rQhR0SIH99WP+IEfluZwDVdk4J2K/
tNrCeqHnCweUytadvoB7V60GyZzlzsVdF0SLMDeJlsyFuqU/7HKFh0JKjZAJvA/WC3dN019Gyq5K
wzuLQoxFkeTnNM6/U83alaX5UYe8eA36JbCT1NXlZEuhCvEgr8GvpffQ1dv9vsHNzAdV7ZZUoK9a
LYLI03exa0q40atSMy4kIxtcT5M+bchGgddRiB5qKx1TKbWxzM04VI/YvJGGTvUNUYCNMRHJDLKn
bJDXOq7eazswqR+mZiU0uMyk/NWR82jfLf3Anhli950WQBtPnsepSVz4M49BNX3mg/mi5uO1M5dq
apZr0x9OE2jO2IQ8V+M/qZjmKQdjbec1nMFcJaOm17vY8yjTNjd9KLl2iNf92xgW746fPJpFexxM
ahrl/jlokm1NDU48cE1ETb0GyQaapjsGgAMpaAOMViWGGxe8gUuVq1X8PqHKG8m2rPOeIO4IMw4+
NNAAvCt8431shne8qdOFlUhPtQ3IpgnVtzqNP3twelo5vKEv+6Jsl7pYbTN14a7V08cRGfkykfP7
ogVeHsJh6mIqqjkfDzomYpucNAA1fxqxo3rakIAEplbv/La94mmEh6BNfLxvrK9ar0FT8ITFYxur
90wH+QtAeSHpPZaXcga2KTmqTXaNQfMslKk3VrrjbAbT2b2lNYA+aEO7fDAaePsxxfIj5REBPpq4
sR8wxcjP6IYp4bPApqv8IguPyA5R4cb4lNPmGMv9a8uX4tXvJaQIA9Jn8uxU0oE73wPFZcWibS1O
vX9WcKbPDXXTRP12yL11va37bF1zWrhJ8OZP7nBYkNsLmf/3oICt4hwSpdo2+KnJNcZig3OMc1if
rRaTT8nWfcivt7e9ryTBQjmmPi0bqhezbY6q01xaO1ni53AtGv/dSHlvREKGdUOfvFlo6uGT5t2S
1AwuDzrWnxPXBhkBsPEZ04ZK6ZnRDCtbkykwbjc67xk7h7flPD1jPVoxDwhlYlX8XNoXsyGoPCX2
sIDDc5dEQ70oLYiAsk7BkZb6j7mZfBXNUC3SJund0mlxjER0WAXyrpOde0tjEjkGkLMzvztoNbPs
ovXe24bf3dSqaxOYt1V3J43oHeSU2AVxZ0oJ2dDSAyVK7RTI3RcYhBQ6+YTQNGKHVadxki1OI5Yn
Ezd0JXVb1XIQ/Nv2oov61E0f6hRGVBdL8lrVYDbUVXiPAXzjwbbnAcdM8ur8loe2PSqAyHgbM7a2
1zxK+gh202nf9QbS+CiF1L2071XtrP0OpGgd4lHsxI6bECKoSHAkFMa7mSzx42ESVurRsvSJCLSy
nBKxjrfp1Nk7TCZfrBB4D0/wtit+Kw1z47Hn55nD14nCoy7lOMz1MBQjLpcyvFe4/biok6hqwr9n
CsujH+bfmIwGC11pSStpT15tY1SS/VIg19lThUpCwRHMC238ObNT65cHk8mi32TnziFpiL8IqKsT
AqJn5trPNkmLpeHPXhHq8DkavAHEdjecbYdHjTm6sd3ODoM8zU0MpKIajmr5Eqslv45+aVaTfGd0
6cBkPIkXus0czEyo2/DD7454dnMw8pmQZQzw3ob+ycj7laIaAxMrTDNCC7aD2V6kfih2oRRfNJ8J
OZ60mWpkG43IVFlOPRPaoNsg0tZqM3UJCD2Zgf8LvhXs1JiavUAp+QVw0UjfBP0+wjzeeaY24Azc
kK08pwUYMxD3+iKh2nY7GX7l1hAxnT5aRpNxqlqH2tT2y5D2WC0fQ4xZM4LQAB+pvYuLFVLGS9Tp
+lrOyjcgC/s2myA+5zOi+b3UMa4eHAWxfh48FbrFTIgaKJsgwaKUfeadeQhmkhL0zN5QtGRgDWn1
y8hE3GOOqEKMj6gFAdn1I57tprrWtfFRlc1jGfELDDjDsY6pBFnJL8PyOjdpIA6nq0AxN6E5vE/D
nsqZp4SK1AW+IOUqVThPWImfUWJQNjLxvm6iVWrGOQRvvEiQ+ebatiX0kFe1PkjK2sTwaOEY0oOe
6+sOwO18k8oXcFCRQo0UUG9muhzuHzE3Nkk7gA586wLtl2pK49pTO2DJSEghGvJ6miTg7ZgRGg5X
fy6hHWBigm1igH6FOX4TBjCSYu1bM5tsYQ6E+w2oSdw3CSEa4AVV+RrasgpVznJjXE4XksNVYhnq
BwGXLzyUi0MXk7VWSdyPWBXFqnIPsC91KZVBQKkprhznxrzDKiRG7KoqiX073ugGXFplGLaW0tnM
A6JiCWquhp7SvEZKCY66OUghV1te6Ys6KZ6iJEOOZO4BY7pTzvy5bxxcfQlSLMwk2PQ4jkPtnM4m
JeyF/ntUnM8inSKXQraCy7S9Wln/ZtX9JyTR7TSOS1NV3vMhNKAl9yB6EV94Q2XAJ+mzJXkQudAf
uti6trWNLCNKT53dkkApZRLZzltkNDjap9qj19y3ugyqG4YoDmI47siW5w5BdkoM/agrJj9dv8HP
iTxGJVt3BW8dXZ71bhDKFwxHntQOV0ynzdZ+MN4HntFRC2hdSahg4BJ5MJunV9u5t02JIhF1ZvGl
zbBsmogJNhNM8HW+G6m5O0KxxeZ80VUt+YZgIxXZKUuewOY5JDu9LdfksioCbTVECm9incJQNcxW
kmpqS3tf+wA7CfpRu4A3uNNSc5JZq76UX6UkIdXSqhtvgLk3eJjhJWDQSqtd+l3zGZSU3hvajvlF
nSVMMHprYTCr5O2rv5PjHTPp/6PrvJbbVrZ2+0SoQmikW5JgEKOCRdk3KMmSkRs5Pv0ZgL2X915/
nRsWEUmJQGP2/JKJ63BKSlXkrrW8s/gY8hBSV1n7cHNlaWhrx4k/Rzt8C8Epx7HN1kqHN2Ds6uPB
Hu+5iFLP13epAJCW6FDRoAaeRQ5MLtq3RAZzh5qZvx/zq7lWteaBAFZSaXRayatTdjEi0tFKvg0D
T2+TVO9t0VNydFYDTFgDD4eERLu2i4fyZ+GTkZGExaUJwq1BkMjWHYdjkegfqYJgN4xxfp/9hsrm
J4ykbwDi+VaBo7IqueM9V7GZG7rcSn1fX+S4dXEBHkfa7fC5yo2fBLiz5cgCS5QIKahWXKP9S316
IVH0mfvpSbUVTM3jgmQh3wR6iup9iMHGCtKSvapy/bM3sJ1Kv2mWLUnc0n7YmrK3p4H+iQubxyg+
8xyrU/y6P/Gbeaei7relHl4mLIdx9k2SNWmwuBBM1yokwvU28DTlVkRwKN+hxED97n6Rb3nxXSKW
I8YojaDzrLNfXW04jhVmJPjMkSVvVNeuEu+SHwtLlMcocfWdMkcuh8V4Sk0V1/dIttsoYp6mUvsX
Rf/KPQoNBFL9PBxaXhWMO44DBW8DjG/DA7FC3xJNVzYkYO1eEZL6q770YQ99usO9dIw7ve0XO2up
NiGmmhOMM6KrkU4c08RlmsoQ5RsUvNybkGzp9ZYV9JrvqqX/KDW4VBmcCRq2Tzn/vJXsjUclTWgZ
CuOtA7fUgr7bkP4z+6m4wSk0xUswWXstpUAXAaF8jE5UADjtMYd1dLxby9aAaIyTMA2rmxsGj8UX
A68P8tOjrBzC7jEVzNSsCj1N3BOLItS3sCKoYdRz8qD6FwxI0y0crltsdydgBYR+SnoRadBsmASe
+tm5dTSetfdAOu92W7/WKhdmYr6SffGsW3IjAnIKiQDGBZwg2fGhrrhbkHXBEN/XhvrWNuaHYnf0
lWG61QbZdbFKMybm+W9PkYFiojuU7SUp8QFnAIAGN5s3a9/9efLqKMFpwqkQS+1TolsTjbv6Z1EO
29JWXlMiiVd2aPTrPqfwVk3YDD5XC1VMK3MXqbhQV6ZIH3K/+ZACCUXYTphSQn+q2mc7FUcjs+q1
rrTUVBL6vYpB9RArykbM+bytq3lIwYmij/OfYRbuMa54qKJwqybmZ+hU9KkqUECSVIlSjHb6WFwS
i0DRqkwPRUdkaqsWHqzw90SroYvqJHSbkRcnAM9xA//NlxgHmx5f4diGVzuSkIT7k1Q0/J0sLVwh
evR748lvkFD4/q9JKi86UUKDlYcvSvIDz0RpTvpaCVTYWL1+GfEe2xiN9tNum4PuRs95D7KOAvCz
8ed/dpj+GLXunkh01aQt4H6V8zdH/WVM+nMeQ8/zg3dKiHeCVcOVnXdbsxh/tMWsy1N5kCuZCyNw
yvEe12HbUZvPncphB4oXboyR1qwa6QTA63QTwh+uSSJFUstTlhKnlJtPmdMLEHTl+xT0J7XEQtqV
Z50hXNjOrslzZ531mNzJxov66C1KK7H+VZrFT9NIP/yigGup548Zbo2NnTG4WBVpS2aDPd5xkr3n
kx8PywmttlYc0Rk960oHOR3lLyqL/dhjSxiSDRrHKk29VnZcjXDOJ2FsVDBVPLgCtCCyX6vrZhpi
khKjZDsF9hEF5bslyh/pNF07fL6A1awzd8jdSnBrU9qNK3M4mE6w06t4bfcthGOFtKh4uiBeesC1
dtqVpuGZ2Bvw/NHIo0zXjs7d1U1qtyfTARd9aOCD02Kyzh9VGO7TYNO8semnrAwqOq5ieTbS11Yk
GwJUb1XYvIUdEPh8CU4jEVMQS9RtYHGhoJ+4TKm/oyP+5tvNhc7t1ccon1kCOrS01DxSiI6pyJ6b
UP+eDZZgohdS1qKnclxcnkTDg1FGzwtVIFBpytA8LvbMxp4J1X4rmvgns98XVKDNAdt8MpUnf4Pu
5c0sTlXhf6c8gI8RUqL4NOpPCkBOpRG20o5m4jmZvodlRFsvHg1KhjIgH1I55XahXJhr3oeM3u7U
2lvysuUmN62eOf3gbrMJK5pJpMleVmeZKwAEnMBzEuUn897ViBZCRL6zHyYF3WSGZSUhWcHgBA9d
1DNpxDkBbF9ZF7FJbPFo7sY60x6UFASrRIkAEmEzUXNCFXmGthtHtzwgj4tW1UgG06AZ2ZMy1pjG
20m9WxZ/r8OGPua+rFN/YyPhwIi/0HlWNYSN21lOlsGc/jS8OSLCjJsAC8sexnXpjofcRpKOyOmH
RR9ZE/BPbaNV9vw920mjUG2FT6cPE3umNq9TWtW7jgq96nmGdRUNyKh5Jl/4vW3SWdnF02dS+oPQ
Ondn+79sMjvXY6q9wyPjWVNDd4tVEZBznH5XWgxVc4PS3uq1L1863DRU2JnvfxixaNe0iJwNtgHC
NTBxViV/k8Ww5JQPUT+XbKFyDG04fL79M3T1n10NfXtkEPZb/4ATMwbpdKwaV7+7Cabf5rYYlXM5
f1w0IzCGBX2qx/nedV7xz8P2UJIsMcl1N8anSbWesuJaxKJbxWn/LAPQ59RxDlUhaGna10RHTW47
n9VgYuIflLfRTB/jGTpwlYy24VAdhRr067oyuCNcUuBRlT2QjyE3ZVAOYPjNhuK657Y2DrITBOqY
zN72RhAKzCZgdqgWjgSaXeCJmhg2Do1B5cVmca3i7m3I5qDFIe52vpH96qOpPjc4bQS0t1WTmbIR
uDxgRwN8wDA8N1TfotE+u8EvvTbAZCvy0BwmnEXkSIbH+DnrX30jwl3IYY4WBkawQmK9Ghq8HIZ8
WDtuzNzZNvsVmOoujlTtnriM1njHMrulxTJk5ENp0VG0dF+sTlyYY79YanavMyf1lEpEEC2CNzxG
kLA7+g41k7qG6MEwOJMObWKH6BzSpGrXc9vT63TE6jq/sT6jrZNCMKSZJDuCTDlKPxpgYVvVsd4n
lPxZT6vS7wBXsFBB4g7i3jcDcziF3CVHps46sSwNRVP3oqUYAqoGli9dXkCromFlFp9JXOL9Ivt9
OtJn1lLTPeji0GRNuxoDgKl6ovlk28l7S5OPp02urCSkhzrNw0MQd3MBrX83kbis6FYG2J0M1U3N
MoAV3fzIZ+jJ/1HSYVlriULt2pxqepbQZKuHAGlgSzHy6FtclTKn2dmq6E66S4e+bg1HpfBcaeKS
PgJ7WHNiTVvS8Yumtgcv44LBGSHZVSEuFZR3q6FK2seSzPRNTbzRbMh/pC9/Dsxynbb0bQYcNbSe
tia1VHGIuxLHD54IYSn8ddlG6rnp1W1GTbkabZTT0URiuVCvbiGMnVDbcotD5GEqY3tlJdILdQJb
poCHQxCI+tjTb08cCO5xMrxaEpKp2nwDNeP3lxPUHzqyflTHD2lOW515Kz61sUX0SrfFiwEXiVJG
p8YGPy0rmvaFMSiIYvGDTN3MmxqDh3Ffv2HR40lzrj9zpHFTdzATRtI0yl+lNRl7W89hM4t8fBD1
jAlV0GmI34DDZycVdW1KnjjaDU+EXBZKLxBg1zQCudGYZlnma5ZW2drWpL/GckXC5UT1WsRrItsk
BlDzLXlNBz4iGbmFjbQy10KIOU+hPJkivjcW/1tfa6x9HCUQmLjtkfm8VhZ/cWnykeiJ6MQEFsMa
kIzldHfTNSEWJ9kJq8/hGOSPKi0Urii58vlVvDCpsfuuK6Z7fLZWjFuCRjpQZ6osG6zHs5wiX8dB
txdM3IkXzohYbYXcARYbeMRs3e6ch4S3oJV9Vy1B3Lvue1083o0e1WVnd99qH60nNKBqJwmiYYhu
rkM0sZPyS5ASRFsn+CgMq93YTvsQgKHSOHR1jFGCkba5VXzi38y/aIxvndoqhE87KGA6h9gNiTCh
LODT6nTodMJGWhI2JVey6WO3xo2E6r84i7FhuBmkfsCoJJ8oK0yuOVFon0Ngvqv6r26YPrGeIdwC
o3CzvE21peKM49OH9t8x3+JooVtbNUVBAWSIe02NyIS+h9J3lx6M2SLFJw47rw6V724lHK/VKgLX
oiQ/g/zZXjo5pOMJMB1gr7WqUekwz0HcS8XKvHaHsY9Y44mRbHhsH2LDHx8sXwXbYOojJJQcO8iH
rYIXPDzk50ZJ1W3l3PC4oDBUx9du0PZTrdIVHqpvTQciYvXNWg9kvR56V6NQTCe+fXAO6+Z7agGR
Gb/0Lro5zPaZBPNU7LoBqhHTgXYAgA5dhZp9X6EbvwbkkSg5YdaEO236Wvms8u67EZDrlfrnpIVb
KdrP3qGhX8S04GFXvjQ0Bch7c/H9lRbND+Nb5zM9jHFv8BDovCuzei20x+NgE12QxfGjIgrc882R
S24q8lUOFWWjdcz57NkTvy7kl2r0H02nUrFY/V5j7NnNptt9nn7A3SC9EvdT8F5mxrpdPfEXxVxV
YUz7xUx3IRa4kA03iRLvM5VA58o3bmXtxg95zbVtlJuAf/JqLFzogYDgWumaXtj0/aVwPAP27MYZ
BGkb7fs45leesDFVsLESBfK5KpfwQIrtGM+C3YZ5B6FtEOSn4jNGZMVUIX7WVddfhyWt1zA3I97R
OEmDvL1KC2Wu8pNee/9DCfagryrWTuLS1cBs0yB/2vbszSKYGlU1xLqOX0VTp13gTvU1ml9Mum8Z
TNqHZZWVlkQZ0XkoEou/tp4jaPxhn0F/hJOrM5YSrO4oLi7+VTduipJx2C+0l7iNYq4D9V5jL7HR
dN1eB8besSxzIyb3HkShQOVGTzuvs96rfCYyWY8OIl5VQ14eyqF+6exi2umxEXldlV4GKGNgx6Bz
RpWWO24ego2dNsFHeACrBYmjhGOMRaWPTQXdYc+o6vbSFc5TKvmHyildZYVWXRq3Kcjw3jo89J0C
T5YGeAPXsWvljzT5aTM24fDRtxou4jawfNxqr4YFs7CofxQlTi4ouiiFMs+t7GsGIrYpJlGvKVo9
H+lgB8SKZ84ctNF/xdW48a2uIb7wIanaYYvxN8xF/+JOwTmwmKswLdsmehGueyWhH6P1Dxr5AxQ5
wxdDLuZRtnPTjOqxbBPaMFbwmo7gn4LnUoCDdKWMvwbyg2Pf0C6RaXSbRmbBVklJRig155dtwtHM
mteh6fyVwAZ5bY/q2q5Hxmdj+hSDs68MYrLjX7bFBTpl6c9yQFur2g21n0KIkRyDY28U36oEMkXD
xaXXL+g4jm4FwyfwQ8+PKlw8Wn1lu+LnrDihEMedpHZ1Y+3r9kmHeZ2Cv3hdYB1cKD8PCBW/aXPM
eFAooO05/wBbfNYpYkt0RDnN1+3gO5jaxOmLa4FT6zYZRXiBPFj5eO0M0ANT+N/DGwwURpW1309e
q0Pd76rz2CbpDlrGYez8K3EhSF/oRSTaAFXH5pzBON4zaX5V03AWor1SpWJbHB4Tnz24OhUIQfU2
ES1X91ydgaNcrTgUlLN1RufE2Jdmc9AGctCz4VkZJ+3cwgXS4QFv82ifVZS4jWt86YnRrqRV35W8
mehzJTwM+L/pKDNLSE+VEx4bsDR6bu+6aJqTRlhsHDrjVmkad1NP+doVIVdL9JjizLAOGOvzaoet
0gHOJI/yRNXR9xc/Uos4MX8wSJxWvgKzfU9E8tFU4cTVr+/6kt9FRIQXkre+tab6R2DQhIzjWU4f
g6AZZDzpuROsBRZldBhAbE3+zV3VbSE+McI+xE38jd//yf6oisrdBPQLaNPS9K9ddaX0TKvM4Guo
h6dat7+KtLk7Y/0MCuGv9VjBJ98mOMvFUar0mQ4IbWbvgKMqpAZbAko2kQfOqs2mkim/Cups+8YR
o7QPze+ddSnhic1olmyQ5zNTSzfE7hy6wcL84WE0xp3NHSSDfJcxcPuW8ma00S/MzSSd53LY5Sq0
NuTvYfUl7fpOzhTdaJlfS7HVfJ6cjOm4K7v7THS4H8sPPXHgpg9e60RQ6lRRkMuA7rSY42eUEYKd
r33a+heApuOFk3seoKRtpIY1AtTrqFTh9Lrhw2BO2iqOwnORK6RWGtnJQq2WyDLbNaOpetDmTKqL
ft1Ka6f1Q4DbWFESwVI+6ZwYhzVu/0Q8VExKAxSdpDuGCK/dsmGE341F/BXm5Ww61RwMqfB3k8op
LLo4lLdMwuYMtLF/1abQPdLZWA812eOOGWneYMuXsKhuRksQBDbVfI1o02dwXR265ei9zbOVMBUq
gcvX0agSXGUkJzz1HqF/Y/o3FCBWAyDGQLgTzKld2SiF1xfXZlK1o8y6bS+VYFMmFGVFvc+lRt1K
TziSEb/eID0nnM5RxgDkh6X01KJ5CByC2wOV2AUYR5qr1J6bKsiVu7d0qLyqqykBmuCmaBT9vcw/
AwC9MiaM0g2UaKOM+rvVlFehNvvMTUev0ah30yax6AcZiIVSHFn8/tYExkchjoHBqElOoA0c9suF
45ALE5l7536RkfJO80uUzisIym4gBg5Ny9FgUhoGlBFDoF8RrFzDXr1GfQvbQzsUQZptNdoDVmbd
Bt2dqTyUo0VJkOII17Wo9Hs9RC8wLClH8aEymw6hhrQucjKefSN+EowpW8dud0k17dxCe/B5kiMW
Xbc5ABnRlF4c040ksTOOqpVeDsYGGiVLTkCxU8CLqTO65mi5ozzcjZ22tZuGqoRmo0tmwapQ0pMY
qk8/7j6TGqwinlZa+ZSWbctNg+TPz9/00PqMBvOr7XL8+vWNoabFDvN78LIRY4WSWbsVftCSBbAv
ZEXzTLka+fQSmvZrbA97VTcOZUipqjT6Cfsd5B4Cjk7LA9GsnXZ1+qUJxSvVggcG1hCdK7ZmyRNW
7T8qiW1g8iEMQQ5bcqCp+2jZdOLSJr9Pvrupxknswkb75pLDWpbu97CdGfFReFJ6iBQQ7UiByIaT
mZF7mus0uDPnm4qLW+vnVwyPOphX3XPZ0YtpAsSwuW2dEY4RaOcXTxlChpU7jSfZuptoMklRYhcQ
k5OBTwowq7M1nerJMLP3qiarTFFtvPYhpKndiytoLxsusgLTee4bjYLN3DDkgkDjkQANV3xLCOhE
boK9mGlU71JtNwos1ZLU0CHSr5ZmkxmKb2BMz70t/P38yAMXuE8yMVcilGjTkfr4pflYGvXFrAZn
DdbItJvQupVSGre0tWpPwunpHZiPQ3PUW9DgADilUn7i5EDUI73VVV/hIAkvVbf5aXvw8jTVmJfa
B1rwjI2RVvBcm3at1r5mKi0wXJFmRfpOQdhduxZFCYVij1plhgHxk4qwnVCDkeYA1a9f/ygdbdtW
4tTaNn4oBcmQCWM2hhZ2TkOzbc59IZqzlkftmQbEBKzXK3voI/2qVorhkNWieIqFkjwxrZ7fLyvy
Gv0jPkU8Ni0fL0g/DLR1Zar17s9mdlSGziPWsLwuq6ADgEOY4vvfk8R9EDOOO4NnTnXxRB+mfIIu
9lyomHcsqwziXS+lq+5/7zDvlRJguuXbhpu/J6KRjkq/15XDsh9k6+FxKImvn8+6vKAt2YcIKoGt
+WbLutqqmzUMOxMbl/+sSyNnrWHqc132wLtrhO0S09A2k/4qhu7PC3O7R0fI/uFf6wW1AVY6PYDW
f/bXSgsXC3ECJ9Uvf1enRKtdAhhGy0mX9Wk+Ej0VmjfmIttCL/1bTKbnS+lDnMqLvnlYFi03T+YM
uMmLhrh9casgPeolvUQZ9C1PjsZ5JANhnSK/adbSHs69yuC7HDpWbr0OIOsdlsU4deMdwgax+X3i
wO9PZBXSNJs/tkpxnUu037suH+W4xR3URZyXT+ojIhsn3wloSLB735bZnum0sl4WI5Sn597Vv2Wl
wvdQ1atRavXzch6NI2llVOVpOZEpIfWV0vW3y9YmNtcjnF5UNWn+uLyYaVltk4pbC6usMFy3Vo7X
RZ/V62UzjOb8kQ+M9hUZzIzi8z5ZNIWwrgC1/p4nqceB+YDc0aTQt01jRFda7OE274f0BgQ/MweK
4hGLOnuTB1H3lGCpualxVXgeq9Ja+6hvXqi9qnXQW+lrQ/eN+87s7+GEn52dmvabHEy5SpU2/yGq
4otQWeSSlbw7XZz9HAqJbDA2PuUEkT118l/NQEWRgamAcOTrTi0YOCb15g9UNKvqRLcKSm6GC42w
YugHRBNT7nTsPeW7ECzkCyDiaDRT+ZlW9qMNw/8j6uPvjgyrd5U5AdVb7X7XwW5XSZyO26gIiEZx
tfKRMHl8NVObIWgOXF7WBUmBpHJSKH66snxcNmiBZjNI+IW3LC4bqojmUBykCuUOp/q9XxEMngXF
bLMsNvMJclt3vG5wcNT75zPIes6hT4OjmX2Zh+upstWtYmi4EM/7LOd3wQR3Q2l2v7/qskHWfruT
NZjWssty/kFR4fl3IXh/XsJnQ5G+n7qEuEgg0CtpQdm+Lc2YSNAiPHObKV6jDPEzJgbRutLM5keW
KhfdLPoAjPhxcvzwV5mZ7xC83Xtv6Q4RyA2y2d5O6aq45VGRuXG09d7ZMnntuP8zHVzc6N56v3sz
c6xcQtNDPcAPNCXTo7QL6/tg6fk6CPrpydWifOtaGXY7Wd09wO53dqQ2+1diTeuNUSbqK4zCGMOk
8FaqyZOcdP1iFBlGC4bVA02ABbZJWF64cACKgjy5JEyddgZeC+ckEemuLXFJSSUAV5b04zkxjWZn
SFgFUgD+t0LLzlo76jucbYKz5urWjhvFPiUJQoCcAZe77EFCOtkVSPv3hhmHj1QjlHSabf0M0gd8
JazPhnn4qm6C8WnZNTInha7Mf3YduvpfuxrInJ9UMr53XWMy+rbJM+yp+ET22a738TbFbZl2xrKO
hueuK4s+9HriQjdFpYL6+f1jptckK8f+5OnR1D8uL8TL2msDO4ntsqjN+2kdStzAKMxdwdBGcHdM
LxtXn+CgR+Xw+7gwpqns6H71AAj+OZHmh1EVnX64/remcLG9QafEbNDZ56SowLHsEQOjS3g0cBXe
QNoZvGVdnzv+I9U9HH0cN8GE2G9ZZ/fGph+xZ1qW+tDPLliU7Zel5UTo09x9THoedGbOsbyYwvQJ
buYe+rsOPmcFlGvph/af/cA/NjrWdtdlVeE6Eku3ap9XRKgPadpsVL2HXUEDpdkqseC3Iw4y9FAj
osdUpoRell5fbR4LEAHmlfQmk/Xv5bqsMOCjj/t7z2UR43xaTfPL31MsG3IzaK4WkDqe0w42MH19
1fxR3S+Ne6mkfAkuzP/PysC01L2i0eJfDlx2XF6WDehQgYPng6epgD6euNYhmCegZVgZl47+zzXI
SmgtuAb+oGtYA/KY+U0vMKowJ/Q4eQvgaNjyS+q5+xgFCG/ckn76sj6z3WfsPtRndy53yxJZjBK2
7C/zY17gCmWOpE37oyy9ZX0bMiPq2+IOimNjTjQQrxoDXWYmkbNa2CvH2uZqWi1vm5HkUjl0WJmb
ynFZVcUJW5fl32+XtX+3dy7CtTRTfv1r/bL4r3Wm7miHrEy83qGHSu7VeAz18c+LqtaPUcvfOgn4
4llom29ajPhALZLiB6DdpykK612x5Wujac1BWIbYOVocem5m4PqBB/yryDXgMxQeUncYTwMNX6Yq
je4kXhJqzIAJK0PxamM8Orhs+WNsbGCFM/7J4TKWZfY1Fph6trX+Fpi1CoM0d5ix98pDf9/rWoet
qAp0v1J7I9j7mWRq3SDtcvTsvXC17+STK08YZudHqWMzGNkThISh3ZZZkd47FRBtVFJtqyDh+mH5
a06Qee29q4LiQSurdKsiEDvkbZC9OuN4oBkp37XeyFE9+f4xC7v4yRfBr+XjJt3hFyyH/GrnWXfx
A1CGYT5g/h4wKMG0YriB0grEDjvJjxhL0vPyYsihPZeihV5rOlgcKMzSSwiSZ0OPxLBa9kHLOb+F
po0GThz/LP5zimX3rCjuWZbm+7+nTg1owULpGq8tkQYMw3TAt8W9LEsyQYBmd9jeL4txBYsFeuqh
d+qLDSDYHGo6ILDD1Gidl0p1Hztw1ViK8rs9gVtHQ1q/52l2h+bR/ySi+dxSj37VnYUkSwYk2OfT
KneQCawUJvJzO9oN0LdkAwwZJxCz3D5DJ96gU57N5XK7xGFO14pVRLT0bln8uyFJlYwcZHiWHe3u
a/SqdMSIGxhSnxwrLN1tXUDx7QerPoRG+7AsLS/LLua837JYzuoi0Qf0yxr7MRpU5SAddF0ZKnVm
6R0mCjriq000b172qRRfXacpPdHKNNmHx+pPpvTKw+9DdC1dV3pgXn/vzO900UiWMCvTfkQwxEn+
+Yzfx/d+VnFl8Rk1lILjUDT9dt3Aw34Kkkw++fOUI1IruDr/rHPqttkktMCg7mAJh3JFv1Wq45xK
Pa5OaFnuzInNFxVZFX5j1q2obSxlY/jkNhfiadlo4mq/gQdS7NUCnmDTGcVO2vBd08YIvkV+bntF
hzmCHg/oqJB3Ep7TIXUbMutlSmHZuHmgfG3B1/wv2VGSGlVjvmScy4Mgm5wG0wg3RZwiIIIp8Ew3
0xs4180wDfN5qnwap7bODBORHXNzTN0N0cSrZattgHSOje2fgOcxGI2i9FLUVnWxYawBoVfRR2ln
D5WMzdfKKGw0FQF2IFMW3QuFBsK8g/2/R4Kl1jTVnfADvsjvIy1GrHUx1voNbImOu12mL32KQgkD
z+gx9n18o7QmByJJ7V0/Wvox5hkBHSZrQbTj/MT41uzGTLUvgv+PZyeJ8ZinxN9FqmK/DLNlEX68
q7IUzq5u/WlcZXMGQ2uP2hmoM6VxievWvErC4D8X88vv/ZpK5GRbKH+OWLY040hCci98IggRt4Nx
ezAS2yfLaMPnwsKzIsLozVsWlxd2ELbVPlHZzyogjIf+7rCsYwdN0A6kA9IffLcVJNN2wdGSaXXu
wz7zkixtXvUo/rn81JrxKzL78DPmWqWZPhJ0MR/jYFV0FPMxqU1PoYpF/ToZM3zQ+19C/j5Guqm2
0p3szzGlBS8lSeURSZV71JrRPQJ5gm/1OoBEGctgm/BsqEjDZpNcNv37LUWwsVHaaJsOZdYSUiDQ
8ZGqu6r563F5Jkd9DDBhWJmqw6ucV/x9adKIAGBYry8TQlqvHUhcr6PBOOVST7zIjJU7Ivlrz1X4
aUbdTdS9cUe3IIHF6/+zq5+116V0FeFwK9zoz67/OquYVDLW8zKhjfiuV9L4pvpV8RJ0/7UQde9a
Z+m/t2juf2359zGFW/S7uvIhoUxlR7J4rQ48Y1H8A4iqwlveJhqGANH8UrgxDpPOVcW361gl83xt
eSvxoFXIVP3ftcsyzvDVw2TQsnZH5UGawRHJiNilQMUPoPLKw7Ie4TvN02Wllg0Ovsjz3oB+rlwt
e7WW1pr7ZYd6Wbu8XV5KxwQrs9t4VeCc8Wf/ZcuoBT9atwqPI+P8LeDW2KcDjTktK+XNl5q8Le+o
Ql8bwNSHv+sHP9D2jgFwvxz6v/vCNv2zb4N37wqPgxbbYSc4Ly8mRp9cR5nw7DLDu6Rp0X4vb//u
U4/AHf/eZ9lsqSZmLR3BMhE0w+BFwfz9KGWj0p+e3+oKjK/l3fJSBzy7oCeFq7/rOt0Zy/Pf5cSa
km2c4WO2HIzEEaemf52HdiUgTV1bDFcOGNl/nYPCyV7LcVDh1xRotbDr69zohpGBvAVqKG9lOtpo
xH1j44569t8b9k2Hgd/ftYVh2BuQVmOzHLi8YK0sb/W+mvdcVtQ9/DCLkmOHTiMjaeY+ATeeCUMo
V8siUqZ8Vxs4LS2LukAyqqDVPC2LkRVteEDqL4Wr67ckEy/L6j7Cu7URZMjFoxzvtQbUyxTCPixb
FVO9kqQ5PRKULZ5rOf0+tZuK9tjHbYGfEgeBeIwevkLMR+evpaW4CeamYlx6cpXuuk8yyf/9tmL+
tpRh4RYkabj//bbLKRO+bVZj0Fyi0t8tTugZj4ttkwfwomez9N/u6LOf+t/Fsg5RorlQaJaty4Zp
SBnZl+VUld9TLZX7ZWnMyiNDJRKfVPPcmFoXWWAU3fB2GzY1/WxvqO0RKlOYrX2MCi45pRDRSb4J
/FBhn7Xs/ftA2wjhTpfOnOsR3Uyljm7wzQKmFv1jQv7FCQP5Y6sMzl3V+fjRHVAdue6t7JJv9bxa
uuhsqgQ4vWkT5z40RrymER+dlq2NFZOJMSavgQZ7uhFE7Ay94twrRGNbWcXDdjlK13vakW0cX1wl
dV+n+LR8pKN06gmnVxDA+aP8OAbIraSyWxbHZPw+kTuLh1VdvNSB7y0f6TZgY9pE8nXbpfqrQDWW
RM65SQ0QD1VFXEyQ1ZmkbPvc/z/Kzms5bmRb06+yY18PYuDNxJy5YHlLsopFoxuEKFHw3uPp50OW
WqVm9+kd50IIrMwESJYKicy1flMY1F5CxXTBhernYYh15IZ+dfcSGIbbJeM4DkyiSOwbvFo1A9aJ
3549v2nPGC2ROowBh7oeIZI3GMh0w9fbCKVxL12oxQcxHteTaqW1EC1FWE43nKq4073ENV2ZGDM0
RZyVoxmruhnK+z6Fb88CAKh9KfG0yohkNprpffcfG7/NvuPhlIAT9CavAR227VjbEP278GKY1buj
Sen3yFWBv5jFq6YaxaJGmXBPNtI85KNS4IHkWF9CqZiLoYVNnU/tZPs0xnjDDXLAm8Qou9OYO+2d
+HkmJMW4NYuvbg5UUSp6FmNSZOwqSJWLLDDtF4ADBzG0DtW31pbhIKqmwi9FRkf8DZnbFTOLfdQf
f0PEHur6N2QJayrxN5Swhi5BWrwD322XbhHpy1iOxjXggGSuIuxxEWFbRulc9WX1otfVz97R8bTf
QjlSizVFo2QJ25k6iSaFzzI+6XN5kMsjYPhuUyhRtUY2GR1RKYjnFrp5r8PQvgCB1n/Y1a6KpfGj
LpgmECEPIZRz9ei45bEin5k1CC50Wvq1Swp/hV5Wgvxd3OV7MnNYRk1nn8IGkWdshvV6xj6A0UXR
DbAjsIF268Q8xoq2cHsp2FM2smcxedeFaC9sFSwQROd0rxnZIqs7LCO8his0J8D4xent6w26jWbp
uGopk72eZcl7XQcLOkVF6IHiycrh2tmWvrIoyxZFgqlDDBG9TqtmOwoIqOiHFKhQAlvGpWccdPKb
B3M6iNCPO3M3Yi4pItEuRigJ9SOKPhbK1GkI9X26tsvwOPKNZOnjejMTAuwwXS85Qv/nwAMwWSng
LIQQujVWF9OxozPldP/ansfWrFHU6gtqG7DN2++ojfMOA/7y6OW6u/aQDlrZfpyeo44iRy3J7Xet
k2cIQDdfZVSb5sg4KkekU3FAa+Jg2RdS9VzKysUrow5JHYyyhtR5MUI8VELFivZNXnR4gGgDqv2D
98AeAzJ26j1CK+/2mlqbj8Z00FVwi0b2OISBOSmKNQcgmDv4f2AtSz0qN+rIsuI2vqmqYCnXbNlE
m7is9UHhD0GTrEQoOuSg/EC23tjehlkgqawqS+4hb5qPceFW93YrzW4DUJZhaRYO3263qTSrWNUj
pD5xkehomqCfR7HvQrngRqJNqdMes+sg2YiwzVxzmQY5aAgZbxzHM15stnS7zgEEIMJqGPwFSjXy
WoRWlF1qyl0PkKncMwz1ZVU3xks+eBDYnJPSh/qB0gUS/J78AxiWvArLnC2NaBOHIEirPZwraMuM
lcdMW7pjmW/qNn0DCwz13HHVuSLb4akbUuNBV98bcgsQZ7Cr2CBjBuV16szKLDrJeiDPZapDC9F2
7XDzN21QlZ2IkFI0Hpz0XQwXLYGhyBsWrb/fJ4wzGVRELS1Kq20hktbVmweH6noPNhfAtYvxDfKL
PSsdKtMhpX9lmoAC9F7Pt8h1r5GYq3pULm597Z+iX9eJSe7XSHEdNafurHbUqqcJ8NfI68+b+ibB
nb+5zuk90I9et/G6ITrAbIwORuSemmRo18ixRIdbuzi7thU9BbMOZAPDb81pyUx/J+JqbL/FHsB8
/BkObmJkB3EmDlUxoKmixg0GYn90uIoc9L/FuhWsM9lLtmGHD+X1Nrc7tJU0LJRw0u6b7i8O4l4s
Ctq7f//rf/+///ut/z/eR/aQxYOXpf+CrfiQoadV/de/TeXf/8qvzZvv//VvC3SjYzq6rWqyDInU
UEz6v309BanHaOV/pXLtu2GfO9/kUDXML73bw1eYtl7tvCxq+WKA674MENA4F5s18mJOf6+aEUxx
oBdv7rRk9qdldDItqKGZPTmk/raRWGunatvyggFeK4aIg50U9iwtwfsWd1LQOSxUMAmIl14Y6cdy
NLTrIRmVo87UuqU2zGeNWpJ+BJWfryTFa+5u40QHNTcMNLMAyeQ8IClqpOsitbuDkSb9QZxpv86m
ESinpCzjwJ36bE0Orqps6qDJHvMAKK2rD79FTipvDN8Zlv/8yRvO50/e0jXT1G3H0GxL1Wz7z598
YAzg+LzA+l5i43ow1SQ7do0cH3G3mM5hb1fUN6aWYmEMOJMB2+iRDpkOP5vD0kE2sKjcg0Rxc57o
soHgTV89OoFVIqFAW++aBnBSufVh9f0R5035rYjLBvcZ/7kArn8fUA1/ltXnOKqbiwZp6hSB5Rat
dlOHB8WFYijCWKGo0msS4vnTNQbcg4UXVyXk/cZ4BmsRz0YrjXeiN82i3+7f57/dX9LkTdeUEC1d
BddT160R66jaA9nnf/6gHe0vH7SpyHzPLd1WoHzp+p8/6MZObRasXvpBRqRDL4bPT3zCXuLwoRpI
WUDsQy1PfMa37i5DFrVK0+11nF81MIXREd36+ljuSevAh434wiXm0GCaOTW29oQfFqeuq0+nlvpz
VG6YH23BuqvwcmeDZpW2aO16/FrXd0NFPnzEIGYpJ2qzaRLdfjJc5UH0J+xyyJirOUxO1zyWyBvP
qtYev7pV9NSTY35iDvh0wxj4wUl2NICGsz5Gt3Q0+ofWsvx90+UHESESODz8bG8f8HlGga/NU/eu
1VB+BOaizV39NoRLaz29XqpKejkfWZ+ssxCUh490CBL2QX+S3eJp6BUFg7eWXJJdT3+LJ71a1mJo
DPlNRv1/DVjIvIbmEBxTOKxnzcYkKMiMBMNUrv67u06XlxpaCP/81VAM9U/fDRR2TMVmAjRlRTNM
aBqfpj8rkVJEtJDXyPn/miVDZe7kNkiBuAQKx+u56RrGDvS1PAMeBkpddF0HiK7roTQw3O2gipeV
j+lgksYLMWFSOi5Wdu0DmpzmUhdr21UmYQQuplmzhdAtekNcgx8dp1/KVpkdfWgcR3HWVM2ltJpg
c2vPEYi+juj+6BTj0QH7eZEIHbYg4VidMjVlARcFeL3BgWqT8ZXsfLLxAcbPNa8cXp1u5C0k9/4x
crrrMGm02kPSo6Dspo6876pQXroG8gr2FIo2cQDyi6CPnSjXNhHeBosO0XYdPI27hbc729OdP91U
7ds9u2v73unro1WpJmphVJ6lqHvRSzZ0OmSHPUZIDoq304pMCpPXSiuPAXo5X5uGZdEm9Wrv5DKT
AtabcJEGGOVOlbfq9EdrlZGsq6FUFyIUw1QHInGutOTgXDR5+FYnD21oJw8DZi0PcGUubd7LW6fJ
LPtOM/N+rSW8xcQQcainwb6ZXZouk7e39ttYcU9SqNxAMrLr/ULEgFFO8suZOcbRSYsGZd5X+Hzk
jhGexEFNgi9jog87EblIiz+40asIxDW+hQo1eIrq7tb26T59GsmLf36ADNX4ywOkqbAaHUXhFWYa
5qfJNQL7nrh+ln+B/Jvw0k/9g/DuITlPYSp3nLlRGSn+gL/sfj51i7DOjbcKaNgO9VXSC849siPt
SQQRr8e5ipjlSoRS31A2cPsT84WbzwB+fxSZ5e3b0jbWgwJi1EXqusNMEKSthrTyvCsHc12EzUvA
CoCdOsoiNdMXSDHgFkDRtRc7JWsi2kwlc+7DQVL2TGYrEY2D3tzFlC2QZmnz6jRg4KMDfXb0R/C7
C/FLMW2nUPhNf0GCpj27WeM/diFIm8zrzmJEibg1mMU424iwsEx72xV8dUQIv27iiwYdYiBjusfY
cF5r9nA082E4jkWdYyrly0hiN8D7fRug9Fx0VZL8xcltfT04GM97uJCtswEHCq/vlZNvVQg/yLFC
AW2A4z+dhVMbSiHqgQSGMuysSHG2SKgrWzX2HwT8QAARBPJAtFthiFoeeIURBYnYD52dbUbWwyhN
DCWeooo837IlN7FScMbasVYwN36KukWMFr+or9RqGm18B1NM3r/+WRyQ7X2MIqs6iOg2AvKFfxZX
/bqHGBF4CHppPPHoAP4xL4rJDnqpz77z+6dmEVotyttee+27TZliGhV9bvP9NqeKs0I/tJVdmsfp
+QZzGu01Cwi7Q+PaDI3uICtZsvTsuH9sLT/gQzXC58YHE4jXUPa1SOoHUq7uD7N+b9PBJKkNpDQz
R/V7VStfUtNJ3zwQ6bPU9LVtrobhXJ3Sb4MaWodwStEF0K42qRI92kiwjPgx0yY6Uvts+ugStrJE
CnsylZ2lreqtbsvvPo2XGUxBvgWPNgTkb79OYi+8toR/nExdtWLdSz7mwqYc2weJ9Q3id2UHzNSA
3C4aEUfhlyhqN1+CyQgeg9AwtrkMds5vavRMK3RA5rh4OhRgjerE7FM+hsN9LNmrgsXF/jb/kXg2
l8HInHCd+lpG+zbGVkrobboggtkyAqNw9eYd3Xkk+xQvOhm6U20tGTx/UabFlykPIUZkjRLM67JE
0AxFp6Pp6kwEhaVuJBsTX5UV9y5PUmip00GEt0NZyKtOi/3Nrakxo26lDWUwPitQpFaG5S10XfaP
1PzQ0bc07cGWQgR+EGZftZYOUyezw3bpF6Y8E936NDDo/XAvy95RCopwZQeQ87RWw38uLpFKT9IU
IQlSmtAW+fIAwJpVhmu9FJbxDRnd9COPoGk54ARh4w5rqSj790gK8CJqKhcXYB3h2jYrzxladtQF
yIJAoT9jQREs5CaCcjZ1akFtkclzlqJTNGEZhEq8mecbEUpy3O0Mb5I16aI6n41dfImnPO1Y5Ok8
NyqtWmKQlywCjFp2fowCuaybqAmIU9EoDjgJoS4+HUB1G9kdomM/h4tGETLdmitb76mQuT7o614v
g60fhK+Ue5x7F4rzfTudkV6k9Bblw0J0dFHWr90SCwklGREZdwOmFbsfXlV1WSAi9ZK3qrvzeqQq
gdyBctfD8XlMZZkvrhqexMGTLo0LrFdqg+hUo7e5U4byy61fKyGQdnmvzkWbKldf7awPWShYHS5o
8YCUWuflX2sDbroDshAsPwVuMondjG9K8u1vRuSejEBsrr9q+pCdPAedpSk9K6LQ8H6Lpj5WGtq1
L0PA4xZNfQPUFRw5ExepkCZ8gHpAiWF63oq4Sle9heS7eN7YG9antGp3rl4teUiT41Ar0rNho4mF
OgBM2qo9yUq6ieNMesYfsd8XGhXobhoV5h1OOYUPyXTqjUOwkX6VK3fUQJ07cWs1i+MHpW6uP038
yLZrs1XpghwWYQiHZIV1fXiHzh3aQKNKbsWCwJ8OiFu1yIMtFIAzJ3FAlOrY55mBHmJ1b2j6yC6e
ai3KmLUKQ55l5bURSBvKhGoR4TEa8gpDgGQRQLp+yLU2ZdMidfeoKomWW/NtqK/g7Sg64kTpp6Gy
NdHxcxDx6yCDKNb7aM85KC9/kJEEY+N+WImN6KJZA0qLJ6M+pRn3fa4oO8Qf+2bGIlGaZ4U6fNHi
YOuYY3uRPavctp79W7vea+EB+v974iXaiZfPTI4150npC+cJXOHMCbr8JCIUtF8VSisHEalYocza
psjwr2Fo68F4y6UxXokwgDyGWoOlzsXdzKEctpY6oa9hHCxbJQsXqgpddnRLA7GMwbgvLYVNJ2S1
d569x1aJvAtie/YanTUNpb2sOAwuCZWsTimcS8F3Kyb3yBTcnN3Ro9jkDwNIc7M9QaluEPxlSBi1
kFdZbcSdxP9I69eHEcH11T+vJvW/WUxasmWxSweSYSBE8+edOpzs1IPuGX/B4fLObIsGqqdUneDV
Rtu8QgkVDE19Em25VSlM+nGzEqHoGKHUfbqql5T1kDm1dDYAW6TjzO6dBPXI5naim0aCgaOnAsYG
zgFds6524kDSrVhmhvx1lKRql3oWghTIFFU7eTqIISJEgpzrxOnt4t+uEffph/Ltnz8uRZc/L74t
3kOojZuOokPV+fx5VaB5AKho3ZuKfBxIZQXk0LSeUKaDOMv9mNd6INenEurm5lbsu9YC7capVpYE
uEEUCEXlMFE1oMqtxRYo89iMmsr9p7NWjdVrW//r7H8+rlPLZW1440qeMCCkDGwyJ2a4E9tiEXp6
GO3EHlqEEVDl30LRext8u7bOkF78NPgWelXJD0L1bib3irW3syy7twdEUyH6nsUBhhuuh46mrYzC
8c/x6KT3JlJLOkZk7/B+JTQD0prqQauitc0m0rf1iH2BpoHYa03qjncV/9vfzQhhtiTuw22uMCWb
OZp8cLPTV29gypf8XlmJMO2tJymz0sdUHYuTL2uUtbQEuaoMoRGpqRfXMBwRQejc4dCF7fCspR9h
MqavQLVSMGP29M3m1lKdBPPMlqut6B10LMP8tLzAPO/ZTvAbiJvJSQArevoNrqE+zVBt+tg4aXGq
WuOYeCDsDSNEV9mLlXnZW8YuiXP3IQgHsCJREbzzcLwBSdTOmhxqGxNpqWVlhOUX23qXast//3Qh
trAv//z9V83P33/NMk2SpKZqqLKq29qn+WLUmDUlkP7PZs+y41lXbH1Z+SGkHi+eN23j7iRTc3d+
Wzz6yJusRCTa66Sx8C6ZekUcQjaA9J5r667TKQWhIX+XwmJCSARyI3jBsdpordGfisLMHxA/mSFa
PJxEE/D8dtlKuAeJUHToqnM2y0bdiybL6tp9hTO7iMShd5UchUSyKqD1nUWout6S6p+1yoDIIeiQ
ay8sMpG8l8GFGOS+X3qE7cinDJeg1bxNEVoAD1pEAVc6frUwmi0bJC/bhesjLx7loM5Wul7uvAap
U4PX0iqcKACgHX8e4NVCiI4RcLh1ILwHCH26wpquEIPT3HxXNNekApYDKWq9ptjJk5lm/eusFD0i
xjvatlG/tCDiOOFSDJR6+Ygy/sOnPIAIb20oHY9AGfaiJeN1dLhlFGpsy3fI+SHxAO0GVVBbesZP
5ovO3H8voqa+x+vWvqCOkjzKln+PVaT0rDZ+v5Opi0Gaa6RnZWiCFWIii6pTeMcVVGBPzNXhY8V/
CK7NxlkKORR+l1F/CYudaEtyZ5XVybByw7zdSa7UoNgxtDsnVu387haLs9sYexotQrZ9R9+JFiqG
U+vrJs4nebH13fxyq56IM91voNhmOMpeayieU/02zshAPSL3NLI8UPR7hUrGzCxZQWlTKA5yDe42
1fPHDMjpdiiNwLqrWxxKS1QPPg0LCxTpZeSCWSmOrr6LqtK/FweUv6OjPTyIgGwgpAxb95+zRh03
6dgl+p3osQLbnyu6gqrAdKnDl2lnUzFgxglPAHPAO0P4EFFuIpHjkYcUkTgksVMsEQYqJm2M8CQO
eg4Zs8kR74ta/5CWw/fKbbULMv22iESNJpTG3yL/j6jCLO0SRe5vfa2bqXNSr8ncy81xi2SJvBVn
ddeP1zPRFo0dypFdDNahiYutZdgYRmSKKy9Mq0Hx53qOLlG0SlDtRfywVTd2AQK+Txrk4FHyXhXS
4B6bLhkXErXJE+qJwVxP/fqSGpTz3K4M3/o2+AjZT34zUoWvc49uDvIqeOkEbDoqBLusyEvgScX4
vBSS/W761Q/0w+3X1MkwFcmV5JKRvZ+7CKb8h2weZK8/LyhsTbNlNo9MqkymdE8T7m/VwMh0/bQr
KuuCd5Z8J169Xd4A0kd7YivS172EPCkgoXgrXr2iNwmqn72ygg656L1dK3oR4t4gtpg//t31twt8
tfbAhpTqsEsLHD7SGumuxNK9Q6igICDOzAbTbDbDrQr1d0pi2aEDnVINqhn75e6SA6qe4avWXXQ2
7U0zzCVJvdf1IH8Z7WDc9lYmo/hESKZQXtgeugkiND2Lom1RF4exVrIXw8hmMJRhexmAtr3aN9ea
XRUro1XNC0p0J7ERHOoR2H4dVGc8P4x15SE15NWhdUEb4xRIZr32DF9fI1i3lassfTMk7DeovioH
XcN9CMk7Y+FkZvsMiO5ZZLl/DU2q9OdQRKKU61Abydisy6W5UavWQYcvMM6xhED9MGt2qC2w2Gsw
bzqoapgctLqz39VkPJk8lO9Ipn1Yfm++QXVr7pzEHV9cqkuz3DTbC/KQqCM5anOOQ/SuioYkhSwh
soX/iX6fpkCROqv0jyB15VXf6PXe7HRrrUq9s3VssOSalOEc23Xyzi7wOx5M3IWcIAtWTZ9bR1QS
JdAiw/iAxry3yLKuOaVhFsOHteunqlTZy6tp98zEpSF/0SuvgYXceZV3EsSj8ZW/pPzGAuAAxcL6
MDo8epvM33oUbdZFx5/TAr2+H7KheEzz4h09JAV/Xl1GeFAptvAjJrBjdyfak762ViU238seEseb
7xlrhMT8p66573m4AVQM4RpwzviIES5SQlUbfdMLxMWKCMu1AgppYzY51IDYW6qAJ3eIIoKc9Yxk
gXmv9xJ15nPnjM2HFIXLpkHfzcxCdT2wp0FfOGpOSeZqS62R250VDhETopfDGvfzM7avTJdIKb0b
xbhUcmAniLqjOA/9HQSkZF0PIkQ4CIZxafhz0aFYCpBCcSonIadi0PXUmS6Hu5ruouC324jBdlDj
dyNn8UaVHIwXOyqU7qS52uCNhdyHnTzhgYt8nqSnH5r/1o3++C3lxUxNMpUf1WJM19Df7LUueeqD
hITtpKFdvFdeCbCNa1Lb/tGocnbJEz1aNnz1doaWdwdJSa05Il096ehS5rUYJrBT+rPgKAqlJW1a
pYj2shnPt6ZbezUqZxFd6Y1xUF3v8d+2iZuIn9C38WuiQU0wA9uYW7LmPTVtUR3rxH5QpdB/Ek2m
UW+rSBnuMcr0n2ynTOYGNhUr0RkadrLVQ4oBIkTni3ycudItOaxmFYR8lCiOWjzW92Yt1YijYn2J
MDO1txbbEwUB13bKalFdDkErO9V9gaHkWW2834Y1Qwtz0nnRImtY56Tp8Lyl2KwWNhVoY/h5EGES
Dfz/AWuYkz7SHlwlw0wg2MqGS75SNKGr9kWTnfpn22jyoLvoSSOaxwWsMvLdf1igq3/GOOi2bthA
SwCOGDycCmCiP79PCkAXYxam2CjVPsWYJXNtvu1Ge2WSd3ssJrDFiHGKY9c/o6nvFk19YmQ9vdb7
P43863ViJNh67fLrJ/y6LoikctWV6XiHJwHlFLfpKK84e7lqjUNvm8NRtIjDEOfDSgIAdfepozJj
dgEiUWzbiTyH4A5V13APiJmFJx5w5K9Ldy0icdArFDWZKMqZYvgAttrabtD8sAc45XhYmZaNLXXj
3FtD4G4DLXwM0tC5F03iTAoo1zTeiHT4rw6yW+USUSv4s061gIGo4kbKghWUdD6HF45NrpUaZx9m
2Y71Q4T/hfpekud9ChT7Y0Si7FIqqKcPqPdsFTcyjogf+nM19qpNnnUOVmHehjSGcUKLNz9HebqK
EjN7MdMu3BsNuUERQjZXmbVQSy77NH8ZRjWYSZMiVd4cpTgFqgrgek42zOQx74wMkxes1yv9GFcS
2hHgjhZtonTZahjHr4aKiuAQQcgjM21fmlw9aRRbvyUtJRSkGsuziZbrGkgzL9e/jiB/ib4Gci2r
ssuV5Yh/8c5Uk+TAHjhf4MqRPPMu+y6oOKr61tRN9QBt2dLXroU3l6rnBtmb2Hjo4kzZhmRKkKes
jFcZ+TK/N5JvigQTS4zgt5e3zQArzDIpX1U5wi5+ErEEz/PhlZQ6IOGSvbKaB8HroM0Cye52rlim
uH7j7YOh3/eyV2CkRRWllqrJTStEc3Po1B+eoh9JM0fvJdL5mC067ouNwtqMRWn0NLSBMnf5Yx7i
wKmXqSO1B8NPhnVfy+p2CFp/5/ZGts5suKCkG+NlWHrBI/9jzbzVKCgPXmJWS9bg40ErhnGeqZm2
8WRpeMWya2blvUPO3C0PPVhsvOVo111skDS/Z9g0cfUFcmm/hslRgWzTNIMBH+VuNW4JYlgUYcoV
OT94tUcvOh+hoo3lmxd38SI2bYAkYQH6WIncmRc36jsq7LEnm98CGXfAEYPYe9Nz1G1VlwG/rFq8
RDgEJWZkfkvi+COVuvLJKor8Py19jT+jhKapylE0XVVIp8mGruifpqq6jxQLa6bhIhuJA1vs2dYa
Jt4U/SKjdVA2jKPiLQnC/M6U6ua+RQv/sVeVF9EejRGKObhf5CVGCXkfbcRGRIRBZfweil4zq3dF
kD86ox3vXSXoln7ZI7gCIm3Wk+1405IRjnGOVo9jb3LDKn5UZv4VkSn7RbIViBqdkmwo/vyo60re
SXJF8aZBWt230lOlO+q5nNp9EHkIL2rDlxabF2SAOpnUu9jRwxWRlx1StzOx3xfbfwpc/SFAu21j
xpZew+aQUdAytHBlxS0rSwMlgAM25OXPZLrVKXOndlvMy1Mgeb7cd3sRu17W7b3eaKhKoHz+qUMM
MXOTS8TAGj20RWL3wGjNB1Thq8cy1cvHBklNUEfmgxS21aOP6tg+wyBmnsuqfLCtGok0edoMyXKO
L07Qf68DOLJQTn9YdnEKXVt6TeCAzKKwVB5Ga2IvIhtO+fKPyyF3/rycT+56uWl4+o8SPZJRG7x7
NLO7tRX06T2iozBlPDN9LcsATSnLTFZSWaWvvmW+NS6G6EExBmcHH3PRPDipvY6jyl+Ii9KB3Z+u
lu4e8736JcjWuuYmrw40+B1V4hJtWsJeGs7SmN8LJHhaukcrNIonD2XkXacgZSjavdS7d5WqeNKw
3ksdpNVQqFrqdc0SnJX8vhq63w+3NiQMu4WeldqdGHLrEGFjY8KbU5eYp10F8FtN4kcHqZgFyw2Z
F+Xk/BYmOEIViAdHLAu3CciFncYDutbCpjn4JfoZstei5xNiGzQkYX9C9ded5XZaXdCYdu8AdzWv
so8WboKq9VfVnWrAeYa0SrUc8JlDVQkku+Hhf6MN7l0TefgRYbu2Qxu8/tZ4wVlrxzT8gUEHy9Wp
ftZX1AXcJnqUpyizA+QjzehR9FHRufZpE2T4V5+oyf31Oicq/XnbperCy2Hi4hiBCE0Gxk2feLoT
fnab5X6LGOdE4sUTDLJ0nNfuHd/I5oy994ZlvPfD4sR3s+CNXAiKflIfHWMn1rayBo0jCVXrbJdU
sSf5nQ+cznj6gX8qhYyObiqdbAWmFerJwbb3XPvoFaw3CzUe3rLC2wVOXB8qOdJWFpm8OxKf3g8U
E5IUNRTsV98yissvVhPl88JuxnvNyof1qKn5RnOhp0ZSjKhjCPw/9itlp5VKcJDR2F8A+opetC5G
EoXfCZQL0ie6/3WILIWd4eBjPdkz0xRwqL2y1R4tP8IhCMuqd6v7wpIZHVqszrtD0MNPApeQd7up
Ptmlfo9CCh0ggn6e6crQ39UG9Hd5MMyHtqvfytzpX1t7GJZWqpNrnBAltaLP0SB2noa4Q5HZzoKZ
XOvBa5Nhgqnx9ViL0BlLmPVed8JSqUbbIzqr0ygn0+J1UsPJEaNI3pH5lPxvqdE1R+oJfBQ5kuI3
kNSIqDqV5oBc/i+wFer/c5yGunvRhGgHgkeYMVEr0PBk6Y0ttSBnpecVM4OMOg9kvOYJ6px5h95a
96X28seQb4eH5NwC0ZfMv8P6Zjdorfdej0qDnXugX+TxeF0Y4KrKRP3s4tjyktfKuG6SFB3RKXQc
xNQlXB92117+rC71zOM/r9PNv7z7TE0jQawatqU4smp9yqMrCM2ag1lITzAXselxsZMfirG9l7sk
2lZdOfmo+9mTm7Es0dXE+p6DC/RqHuLb2MEAuzoglVMYDIesiNKfH9/lmWbehiey/fPWsYQ28HXs
dGsDX427yq3VGR6NVowmIHY4cRzvajK+H/AOtn2TRV/qqtVnKBKkDxBM1HXGvmONWxDES3tKg2K5
8SUZwp3HolxchG1TRBYUnMYIbkIQBHIjCZ4Qh7pTp+q83yHtFnUUf6cZRPT9ijA1+9w3XQfKxfoP
OFQgc58Sb5MIiGbw6jE1/unyJxgd6RtXB05oPWmUdudRM0T5S2wguuyP0QqgWLWDTzbmOPBwWjaU
I+vpcO1J9cGZicYurqhEjoM98xIDJKk5HgTORcBhxNknTMynsOsM7CTGGpfgmqdpozeTyTH1tDOK
eSw67bbZKVJh7dGURIrbVPRLkOClM+2CPpIc243M+C4uSqSAiyx8pVD8/HlRFXk8lr6tXaw4Z6kf
36so/X5vum5hqxVPSeFlM9gp6UeAFYWF/tErbmBIHWiycYJVaSyyKDAPNRJ56zGP5E0kR/7BAC6w
1EfETxxff/ZdEmoxIJs9KTps7qckjJSM3VMKXJB3ZTd8IFwd1jpfEPB44D1aBF3xWVrgHf3zIhLh
wfUitq3Fr4sGgRQosSQqIc5eL0IMudxP26brT3JVqXuSXZMSCQCgVasje48soR88j7X3VTFsZd9p
Ubgd89BhsUuWsXJZy1Z9761FDrKAgXJnFINzzUEmAUAUgEmXHPfUTga/KUkKRnDtjypuhy+Qqfpl
ST5lbRuhNTUXWpg9eHr0igGAewTaX26qSn1J6949iiZxEKGTxEsS7+H+U7teqeqsSbpykQ6nqEGD
RgDaqYCUe3F2O4i2yGvzdZTumaHsln2bfE5xWcO+0zX2ylTatUzwtKqdmliJm+pF9A6NbOxL5+yV
fbVRk0h7iUZnSZHOPMu95T+WfneO1Z4iGLpqawVeMuxxVVv8f9rOa7lxJEvDT4QIeHNLb0SRlFSl
Ut0gysJ7j6ffD0m1oNZ0z/TE7t4gkJknE5QhgDznN1LTB5ssL9NdR/59Jb61ij2kO2ewm1tTjCYm
sjnKsDXy+rcxbc16VwZfD4yLLppSqJwK8J8PbvZTGyzprsKP+iRecH1lE1hycbq986o2ZqRk59V2
RXKa1xm809Yd1nNUSnzQ1d3wlV2mtxoq37/LQz95NMbwfT8uYHd9aiSPU7zRJM6Lrt7Fg2afklpO
P0WNv9bFJwqSfM+rv73qtFbemaPBHyDxERiqa+i8kZ99kmr84abYIW3yfUJ+eNlFavM49H6+zW0t
3IhCoRslGkRzHW9XfmXPaXjJZWWYqBdPNxAMWC9tNWq4lPJubB0St5Fwgq/ZXoZ18cWoo4s35Trb
MD+YiEO/dBEaYciEBOfCDdw9srTVNvAc/SFOY0TBwar8rPGTjKrfqSsbL2n2QDIYg4W3E+SGPvS8
H4IjlCKG8y4mLWrrBauYz6LkAPZlqhHBOBVFhbSiZKQGOGSJ0bbcA70cvtt4nw3s1V3+nEtYjfV9
jLnOXQOFfB3jMvfSJCUMcryskgydDEeBLB/zkgQQ0ITkCQ/pU1K3TyICA2g2rEH8qc6RVodAEuwV
nMEemin5JiIsZPJzox1OOfe0FWbg1bmcDp1sdivZT5SVrfhIc0VmSKdlanh3WOGnpA/uNTUuLuLh
k9FiQn4R/8bT2NxCfeZd620enkvtf3j4OLL1r8//CW5D5UehUKc41sSSeFf20QwJIrXcD0+jcygl
pWv2QQImyXH0doWsgXkUxAhx5jUuGyBdjYNVWLkSWLLW3TSpawB274qVQm7iWKCjTvVcfoqsCP8O
blVbZEnCjemmZIUnMLEAGYejV52x38WIJYdcJI/V0eTO+hkqz+fUjtSzaMkeJh1p+BQFZG0UM3UP
3LfxrUgt42WAB24BlLvmTiXdR2PbT2ph6v3gSAiLR/3Vr9vqe+I3Pw303F9KMmtgF9rhOUQYGwPR
+BINXnefhUaOKoyd3ZeO5e5Cpav2JbtTvLkkuCpF+9ir8ngXBziyj2r7OBSpugxxa92YDlWFnGfd
T8eskP4BbRQpIca8bv19wALhIdETtM90DyaX4pTfFL7tqZpbz/qg46ilm+nWLPLm6pv5KQbK+xIn
iBpPAEO57vzl0GX+xQqLayf54b7vA/PopnBRxIHHJwhFBFh5z/R4hGZZ0P7uVJ63VGiCwvniwzdf
15pcHtEvq8+UxHiUNsGwRv6q2JSRq59L7k4QsAp7g48sxQfb8ZEDbSLrwXYREgUG900BMIMo6uRl
YmGZxsvFJpPtZ2xJ2u+2HWSLoiurdTg24daEVbzkDtA9OyZiHaXutz88Y9iWXtH5i0Z7alPd+W20
0pWd9K6mOr8aLBgLQ6Qu61pBUDfx7S2CUc4xQ0J9Z9rSAfXhdK0gfzPGuG/KoKtRBcY4oAUXt8nc
hh14Wp/VHPxeBejwexN1F5ti6y9KTuRsLGeJKD/2xOjIH9AQAMpt+PcEJLiJZa2PmeXYQluI73rP
D6/iUBTId0sREL6pK5KkEgsJdIOE/lBnTbJFXf6lt/NLYab5E8DbJ6V04jP0M/lTJimfM0+x7tUw
r06DUV4gAgDpx4KDLdyvUG7SOznwHjBjGvaelQT6ogwy/U4iAe2sR5zdXzqTrHHeyOVGNKXBPNs5
20NTbbv7xqx7fHPT9EWXwsl7tfGPqtOcgGna4J//4OH4DmeFr/2Mct/bQlx95ecIjk1EEpN0zRQi
2o5ffZUsXDZad/hEZSQ9F3H4ibeT6n5ALmvJ65NywLin/Szb3KmBhidbkiQ/ee5218RutVPfWzsj
1n2UIM2ShJ4OBH0axLG3u7a9ZR3yMfpOjZGITjGGvRNEIO1EO1AtTJorTLfwHGjXOZnlz7zGNGug
9zzWpqapmQiyOkoDo2fMN4GTD8uurqSMUpyWHm+nlo4zjcsbl73spt7I4wFlq9LSRzux851DWg2X
YgiNs53UW3afa93RfmYdBmJyWH/vdKO9jHWSTwYA5aYMXsaS72HITmdowup3pz8iBth9qiLfuSvc
EeMU3EJWfYSncBNySw+kxt3JXZAscr7OF4ye80s6nVm6ckm46R9FlxhssyrZdqjzLUUTcFNyLynl
d0iXx2xSKSsjud13Fa6vomkF3kjmLfoWSqn5FDRD95BgVRBPrTyTgW96LbqUci9hesYBNNnrWRxp
7bb1zW9z1xw2xzpaXlDa4OpvMy1MJEHx/kaS1j70RRXu7cZ1juQvk12gK96pC4Jq65dadE8pEU+j
XCvOo11a6BzKqM503sXhybzLkiw5pvZYH3y+/rsmyOw7LRvwZB2wa+2LGqV1cB8PmEIgpqx38lMe
XxHfB3VgjwlCtWG4a/Wy3IeeU58RC8BjwInLF9VNT3LBNx07s32jpNXXsMReF6RectEou+4AUsm7
Nm+iZYFVzlohi7pXTFbrDGl6ZCDGYePN8Q0q81qVS/OXnSePCu8Qy4qk4qXTpHWHteFvHVKZz73w
xWv5hJ0fZReMKJtdOdT3Nl+lbaTa3bY3wMrIlk1uwfTVZ9movqtmEv5OzRMoTRK5fJkvJrXnF8tH
R79olephRDd1UyDwfmdjNeeE1ARdT6ouMIyaZVpRCSgwbsPpIv4lo1m6cFLeSUzksDfQC7PjOGrG
CTEqZeU7nfJFR4qWHIhNodJRuGVvKhm5ksA3RmQs5eJAmtICLt79glvBjZKqPTviyrwmVRMetQCB
cDtph/vEmbYvhvE9VHIPWkY97BS/bramxyuSEgzXBpTuDweYHPYzyfAwJAiJxDESsmXaNs+kJyiQ
EBFML852kSVXtcNLqOmrnWx58d4akRlVRpTj+FtG20GuzbOjIywSdIWHBBn04kENUKLPgeP3geM+
GbpeXSzUu6I8XHQamuzFpKra1/EpGAt1SwW5XgtwFx4w2crsgmIvoF9NOIEz4NHei9GqQVnHMvQn
WW5T6KoZKVMMyIyyjZea3nb7plG89Wgr6QtEjF9UXfpL4UDtyDT/ZzDdcw18ffNWyrF9IQ+LBpa5
b4N22PZtlD54aueQr2yqH6aDRxESob9wmf5VyIH1qZD1EcXi6MUe8HfNUs25JNNhUNDWUkP+UbHr
UCVUaBHgHUsrX/tu6VxEoOOYCIiGurOY+3IJ04/S4MYyrSLCYqM3L/Zt7dtisalsPVANbTc+o7Xq
r+0sT6GKkwCEM8j7c6vFd07ofLUizTkFGvtrv3ocNS1YqqN6N1bOUU9K92A5Nrp8EFSW4+ArQE/q
fufElYrlYTyc8+kQ7NIhSTdsjoNdzk5hBXNffTbxkdDKvv9NfW4EqcyLCrvtUorxuq6dbN2R++Z2
GXsjzpncqHXJuPbcR3byIIWruDCVT2boWTs3wv+Uf3m+r0r8BcxMvBrtihcuGVfm0QU9kmiGtQlN
rV91RoTLhTxYd1nRNO2CktyjgdrhTvTNB6Wy/wipbJW8GnLCEHAqrMyq6tmuugqvVz343JZZtmoT
Q7tEjs8WFSwEeO5tqI1QBCAkgO+JvV2nFh0mzPWpKzW2gGSoHhPqTIsC4cu96FMSzVy0IzLGMLgu
uDhZv6hFrTAjrF3PfvA03pIDVf4mS9IAxTwbD7rEiyDy7dzdhyk1UUgdL4LRF0Sr4pdO9gGsAwea
gMs2CXD/ACq9PTajZi6j3i7XJhh6ww8oSHoJNpp5n+6DMeX7kMsSNkoj5ha+4z4MVvfgmd4JbrSH
SngokWCJmi2q8dmVfBqUZAnBTEmpJZgYvDVBqS0/YTwUnnryGqRC6vJTlGf2vRPpT/z/IIs5wOaB
Lms3XnS2GpI9Q3pj0Qo+WMEublW0FIAFqVb0hWgY3Nf5D9EwfV9eZ1YXTRKU4yXyXJhUSt3DTNDG
y61PNsytGttgL6YQMcBuQT8b0p3oyTvktGUDF99aaoBJOFZx1zTx61ms5dE6a6m7oj9RTcL1xNxO
uRPxfxXL7SbmSXgqDSxDceJB6Vtx3JM48G/g7BuYVlhDjCejNHkAJOEVaxp8KTNui0LyVBl7nL/4
zeyNSfNU9NV2dlAj5Jqy0FaXhQ6zq4lNqvB9tB1lXLmyAuEi3dUu8jAYSw2rh6vPp94O1hDvJLaW
heqNsNGGKYVwBsG6ag1Z5zENctPJVbg4of7SQuo7+e3PQcsotDbIkTg2ids8iKxD5Va8i01nKD9V
6a1TtMWhtu6p8g6btgnqNWlTShQ5TMhOil/cyI++GhJJfiwZ6s/c75VlHbreI1iUYK2HpXs2Zf4p
gugbmysK8A2OMWpj8GiZmuKATQGoWsMhOwCvjSG1t8xDijB0F6sXrXoI9Apio2zGUMz5BYdOiMGc
7JTx3jUxG05HBUX5fCQfoEdGjFGJpF3FofChBPK21WxwVXztK+sGhlGvFvs+LvVbXKfgC9aTikJ7
2NnkaOujv6roB2xUxoXjDtmT4pvVQ1dh3don2ZNutWsnkqXr9KLuNpXyrIFYvSNB4N6aRp5giTZ0
4SZR8xCBzbaX1nnmYyMoxzG12OwHTnnZMUyRZ+S7FrBj1vurgRIQ1vbxuDUc1z5GpfTZD5Hv6WBI
6k1ZPeFHUz5loJFyDfWm3JPKJ0frEEkbhoY7LE2bOvBWaUnNuLV7j0tSd4K65d6noflTGcfw2UvC
ch/ImCUVjhfhLk25R++qYCdGYUTgXOXrOegVRl3JWJFxkR5lW5cfeH4AY6G7t1p4iz46DyYbzaMl
jQAGW0PbGVqFCpormzCmomqXAGBawQM3PyWkEnYg8eUVeX1G8U3a5hmPdymyDFIsfrnVgYmuxVzV
ab1truTN+ja3AXTG05483xTMG16FmSTIeDEateT+dDTIbk1gWjywkHXciOC0i6lv9tgci2DZw9y0
xClqe5vb9zgqU9DeimCtrVUsamz3NhqbFc6YZlLsbnODjsJbS0lI/AjRiA0bFdZoi6XbzrCc9tx6
g7XB+CK/s6Mj6JPgSaqWrSJ3T5JitU9J2X+GReWcMj3td0ULeVPS+u6Mu/IeGVUH7pAUmLe+WvmG
E0R+f+tqESu41yk2u3Ku4uzOjhmguX9AWrM7izXSEqE29s/B1k77ZWKlHa94gYXabhgfPQ/iN6y3
HynJqW957qsLUB7GOXGNcBf09qGux+TSGNGnRo68Z/jICPXoCoZ3KCU9lxF+SeTah40YBTyA70cR
OwcxmunlY1Jl7cULbO1z860qEm+n+shE5R0WdOhzlkg3F7iyhRQ5kbIeh4OTo4mM4bH1xynOHcNB
R6ZUXb4LeHeqJwr+dwPpA894cCFhfjb58SjIAuPtHe+zxn/b1Y2zg2hJRqefQywSRCsc0+wex/Uf
olXyQ0PfDnCK7pFcH8uiOdo9NTqxaliPyGyBTFmFpqSdB1d+PejS3pI67zx388KfH2LX+ySC5n60
NZW1P1Ap/jCQeaGMwRtsgTlYhJCPYK9j2nfd2+Xclg2jUSrKJ/jwm6Crhxd7NN3VWANqHpRUPskq
6S6w0ys7ZI/sD6WPGRkkeHEoJiUQcYaouc3XO+UZbqECIvqUt7M4SxCebiGUfBgQwWK0ayTv3Shk
H48SdleRlSD3elu1qvATq5A5DxtIxSRYhjHFqih4PaCnmB7i6SDO5oE5bh74EPcPQublRwDxEQZD
XHieJ5pzzHylfxDyYal57t9+yr+92vwJ5pAPy1fY27x+/L+90rzMHPJhmTnkv/t9/O0y//5KYpr4
fSjtUGwaP3gQXfPHmJt/e4m/DZkHPvzK//ul5h/jw1J/9Uk/hPzV1T70/R9+0r9d6t9/UuQdSt4O
tWyJQAivdsH0NRSHf9N+N0Qpilm4qr/OurUbHUMWscqtfZvwbtpfXkF0iqXezxK9fxk/X3WOkak7
j+t55P1K/9vrs5lh693pIW/n8xVvq96uM1/3fe//9rq3K77/ScTVazgQRtHhl/72258/1Ye+ufnx
g/7tFDHw7qPPS4iReLrohz4x8A/6/kHIf78UmPoGLV4sD/RwqO6b3rfWJYh4DFhp4kCOZICeViB3
aILRwtmksN2VZFeZuo0rrBOr0uGNchoWgf3ggYkDvIKIbF0e1Kzu9ZUY9nCM12PnBOYXBp3oakcn
PhYOb4G5mqtbdUDdW6eohM92saTMAPSS5PTRIOF67Ho06xf4C1IPx6T49dTox0hail5xUK3XiXPX
bfY0z8XlUlqWVfzNDfAgxwHOWKZJEm2pSZGPkpPsAVTmTi/S+h6xpfRBIvtyZzj1RYyJqIJvLuZW
Zb+CFp4+iDAV5deFT7LlIEIw6uAVKeXVlFVFQJxnYLj0UFnMC/3Dq+NPc7EM1SWJ+hdXdgaUl1T3
u5dqZOAmwcURJBY4sElsUbQt1fIRoXNeh+cB/S3E1CVCsp4Q/OFu08RccRBxztsqRhFhI6dD3lVy
GC1aGVIFEKfiQJbQCqHOMDQfbkGRbZ9AXw7bd3NAnv4R/q4XrcXYXvaa3C2kyk/Za+rmfYuZ3r04
i6t40bY40Xzo54UoWPF+yv/Qhwl97d+1kYdawx9riAhxyNneogJlttu5T5z5sdXuoEH++tAvFskr
+1jmo3kQg6LLirtNIg+TqHNngJmkTmhMB61E/d4snVu/GBT94mw+AK8zj6I5CgE8cWpTTHHL8HWu
mFbpgbsKtBKf6STpN0AAsCYJR9VZoK9XXbDZJkmCrYXEfy0QatJ2Zr8Jnay+dJ5cX0oltw5Waz+J
rrkf+a0nJKFt9hqEikMCHHlj6l67HKaZou92DbHS3CmuY1vecLuOGJDz8QuKzhXOKtB0xRmiUNdX
vu4H6i4ifE6+uI3dzgVnV7B3/XoA7VCvnCI4+dRwD3KtaTFK/kVSHaRCwhB+4Upy+afzGotyeSnC
3bps+2OtIATpVS3uNqH2yp2OpMaxyW5Ao54PWl71G4Nsvuh6F/KReS3GvdCGjv0uVJPcTkwXRGzk
CxaB2wRfyd7lgIwhSlexbR79CRSBtaH8NclQB+oKKA5vEb6pKDgpd8lS3X8A/UQJ4PON6LRGP7uD
/2qQAFllb9ggNI2OmDlROZoygHxTHgKqqEeR1xMHCwGtnRnX7U00Lx/x62FLET/UVMNucUAtujWq
JxXScXl1nRQKNkFdhivfCJExBSmYAgfBc7lznfKad0N5FX3K1NdA6vaXFTnajWiL4Q/r9HJ4xmHG
27dm1d21cJ/vnG6SURbt0PW1o61i2pv16eo2QPIJPEBvNd99rQ4o3KvtUpa8fDWv0KTh61of+rBT
146uev+h25QDaSupOAtPjwbxuHj3XLk9bWATjUtyCMq7J4yI/DdPpNtDpnMDeekBelrC8LOWrkTF
NMFgDLHVDDfqMqK8wiF+OxuA21eLuS2G2y66zfjQL5rsoNstyP8vVdfYWFrp7HclBxJzogfSaT6k
bvXa1L160QATuRODov82t4WNs/TGclzP08iqu6s2L5QlckrotOLcjKUQ6PSVqmtBAAhYwTjOql60
AZXRQ51a3V0apmxMg6rYh2Nc7CMttuWHziB3IGPJshQx5RQYCarCMBn3NFTdyEPeiy7bx0SSl9EO
eZBKkZOlg9DxYuytccdjTjlDZlXP4ixBWF0dMfKd+1UDhFyiGmgXEerIgGoXSp8bW4uPDcWPzvlA
Wo+fBNT3KpCcqTIwDQc6js7K29VEXzVdss8kSjJcbf4AfolqeFvh4/jnD+ancQE6Rl/CYFX3YxwU
aHykuPA1CUKVEsaSKlrUfpN03208EZYlpP6L+xYbaNb4IbazvpRcJi78e9NTKAE0FeJosVORTkq9
nYZeU3cbLsyAjCRIh9e+DGJV1hfxRsy4TRbrYNZIUq/wcfKY1irRMVNWYkWz93ci5OOUaW2otcFR
zBCj2MetYtWyehOXsck9sMK7lT+d+dP04YkoUfHNN0N0PYwqPhdlVB161cdwG57Lk4gVci1/jpXb
0aBMA/RBUrFlsRQeSYIzUKmtBBkmojkRCmS85m+jgm0gRi0boIMYFXOzhjrkqwyvyzpLnTr5AoMy
FfKwTga+AD81N8VogQTJbTTJ8mNQ6gCaKmUbAvFArBmnRoRKYPBMZ/PA3OdPoyA4lK0ZwlYQceLQ
1dbrANyNnyMVvrHrKKLOE8QlPqwkLjGgdrIQAyJ4vnY8fSjQV9WpANakWTrWtQNwvMDswxd4UE49
yC8evwCKhYG+BoCvvBSGAsgqHx6HrIOfJ0WImrUeksGpbFH8lN2TF4/ygxLwDztNF6umdVrue/K9
/2xVF1dupZcky1ry8rg3OtvYKm4LMxt8FibnUnsXqIH3jPfA3ivI9td2OD5lRbbsJ2E0+HPZvYo5
y8KboiAt8u5s4q0rRh1MNfhRWFKMiiVh5XV3YjTQ5XdLpkNKoZg17Dr7SUkhpsLgZCDoreZBlqJ6
39i+uUlI2H+WxuBePIfniBjg5z4PLGPjVwaOGTrqVJisjkaxFe/JI/bPR91Klx/elSFV8gY+yrJ2
NMLX0dc+MRJU5buRoefxs7i9qlPw2WlZhRc1WgtajCJ7rFcHvOml7v6tSVHUO4nDmFp7yNH5yZQc
sGq9ne0qxQ4exMEB4JFHYPFEC20LFTPH+qi1ehWhs5z026TpWm6yTBj5/j9YuKwt6yBQthlSdNFy
qOVDXjfWSYQMqtvdm/a4nSeouELtuIPCqhcTXDkzlrVRBLeY23XH6JxnmX9bREPe8ewPFD7Fp7CA
4e+cwjUWIlYcQE3HK7BN3Uaflh8lG/VtPfIepXglh2i7Zk3VPQ5eqS6DzvB3oq8HcXsHKuonBnHd
o+gqMh2poEQ+WVNXBzodW22Tt8ipmbPpe9CML2JMhOvYxS2dBMpOLbv6YUjcF7RDuqODofFxcHtQ
6OJUHLi9S1J9nAM+RuHj+TpVxIimm9VesRBtpM6CtWqM7W3NOSbJwsFdzrPFukY5vC52W0K088R6
krvS234IMSuZJ6rnfPKNUkcm2dEPdisFYAdHmVNxmNtiXESKYQuprNdI0TbnyNuQCKUgMSwVD50R
ESTWEGfzJU1k7LTlX15NRLJH9VEdBJkoq1V/thAYXGGpGa1Fs3V8+lqtPyOzbi06NCg2HwbcLsZ/
KIz3H/uz/uDniXIs0zI2F2KR3n5Uh7y791SvBpyUWBuHneXVlJNy4ZZjtxdNcYgaG/+ONrwTrQL3
22tj9Ks08v1zNrUc3fOuEDPnKQUqHKcGYzl3wONn6TQ1KgNO8k2B/h0s0XgZ+YqoiP2J6dOFe93v
NlWQgFMqSqTh6+5aWrL/CBEAXKX7KA5aaNYgiAz3EE99dgVQdRzR/BejVOubc+qph0J3XieoLRAG
DH35ktMFFS1ZW2OLbOw0Hextetdm1u85Hmog8C6zuoqAoi2Gpdf6w040xzpvAKOZwVI0JTvWHtL8
cxLFr1fDxa0gfWlaey2uI1A3mUbSxp7cMtASxc8aV58VEuvZSfQFeCj3bOX/aOt7DaLcSXS40yQR
JZrioAVmCI4m81YfBuYmHlr6xjcwji4/a4qdn/pB866wiik2ocq/NAA+ruquGjdU4f1H1w78qxzY
Cxzokn8ZFXP1xlmI2FizvUcxH3L/x/kiwkec9hYxX+Ht+mJwXgNQMFq+gNAdI4Af4KPhFZURQv8m
5J2TLdVrmBkeQgJG96OsQ+8QThjrhYhuzMBaDr7WX8ShRjX1lLvVWi3r4ZKakDyS0MW6Z/oJkZh+
cSujvLu1bMpolWT0i0j8Ot5GxadL/mI0JiX2bm4zzcVT2H9MMSvcUav2YDjFUG+ivDwAF0RbCgDs
Q+8v42Aq+E89mRw6B7NPf4uhW9Dk1x0XdrCe53hdFi+G1ntdRwwgrvr/uM587f4/f56mHeUlnvDF
uogNnDgrddvizbKvXY33rbhttbuhYBlevWLtLja18NBDAU6nAdHVidFbjAgvIOWsldqBSzJNEZFi
bdGU+lEGIuAh+FRHxbAWnWL4dkUR3kNCWkO+woTdDqLXu3Q+gPNZ5Lo27JqxXst6EehLkhr6ISgS
A+g29/za45F3J9qOuL+LcXI5g73Oi7revb7XuH2wJ8sn3fMF8c52E9u4QtZY7Lz1ydOAGZQwc0r1
1p+ivKPfTpNs/NKqRr4X88UsMUHh32fFfwqyKNN8MdC1iX1nqoOEqWQPnwOjMrASxd345lv2oSkG
RN+AqjX2jVBr/3OsWDgOvG+WiSJaaT7mkiYtxZkOaOV2lk59eSwZj+LsH8TZli2BCiaZacfrD9pY
oqkC45XSAMDsm2aW6C/91nunoxUDLYjxvIwwqDsplpc/wzVe6HoCxrnXNQDM4aM2dWPrGmHSS0pU
NI0C6j0aSRIA5jF7VhWS8GSBEBydgnmjv60x8k5zCS3/0YOs9Mwh4mur8x6Dw4WJ0bi8zXLroXLN
cv+uCTlk33oImmylyrmNeoiVXUNTN+6EXwlOrFdj0JqjsDBxJ5OSKpBQwS4CdWUJD5M+NKM7nH5v
E8QscbC1+DZVtMT83ojCtQWUZpXbRUyusxm2mRJo1xyi1brJyZPphoGh8dTnSjjX5ZlZ3ULEwMAC
eEA76SFXh1+NZygHUsPaFVHTgxz68klpahun8OcBrti1noaGppZOitnvas1ygiW30OEQServW6QO
WQt0up4txTXnDxN7aH2HwGJyMOxH0R/XTr0ssPjY3paaP4wYFh8wtOLbB5mXy54VJ7L2aah6CCaw
Y9Sm/aQdSO0OqD+8LYkt/WLuVIYR3K3YL4pwMN9EIlp/i5mXmAfmvnmZcVpm5HuKXXH/mRTaM4RK
6anOBmObNXq+q5MyfpJGNMsAPv74c0AfYHhReqRlhBTQIMOT0RDyEmKAsm9qK7NI3jf1qSmCxagI
npti9MPczASeXoOxXnaTX1sSgQfqXfsL+FbFPXgKcumQeFD5KnP824RZG7ld7SSiqx4r8lLrjln9
O84M/eAj8XSEScqfqpByBHakLsMFa+q1NYpKpITE6DCFiDNxKCtIUreRj20zqLWD2f7IHWTtaxEn
lhNtkkgNVGjcsgYPuXYvahNo0By0UfGlXV+QsB95jixbAzus33GsJ0fQwDmpzyBJjhWIqCU+wJhy
TpMqO3bWQdMEvFullqSfilyGtd4NMAAnK6mpiWrUcHZ8t/GXFmbAYtSQ2/I6IlV+goD3zK4z+9Ik
4bhQssB9bhrgSEqbDc9uERgLDPXSZ9eK7UWWeQ4uChUuuAac3UaD0UTZwDkolobl28TT1sPQvTUV
IfWADM275jwqgv/p3Dj2gqXVsSWvJ/an1gCP0UqswIPAsU7mpHZC+QwU+0DN8Nh5xVr09UAuR7x3
p+FpStJmmElOK+gQutaOopZru5TyHfIp9jqCtvuiRuHnCorBVW4L9YxfZrwQ/WnS6qtEBkbuTKBe
6M+8milf3LGoD/wCKpxKkugFdlu1qDzHvQcLOD7kUn0V/Z6aFJvY1Q0SY1wkqOpNowMnqtHZfA6+
an7Y/+xGD7sCbmvXNq/HHe4nxU7WE++B7SAYejM1fwZf1Rr9ExGJvNlwNUNkYV7frNGbhPmUDv4K
CYsYDlRM1qicOHyiE6pBvB4GKz6BxrPOaYHDpeQZPM3ezryUVKnoC97O5tHbWdhnpyZFHCvwzKvP
2+ue/0XtXhwgsev3RujKWzPWssms+v2AaA6he83zxN6L2DkCnXcyYQaY0zb2HhD3Sx+VMg7Xrgzs
P6sgjoVSni+N1op/1H24HPWh/+qFZbgeS6xd54hqKpH82wihExWHwTIJ/OGr7kkQPlKkNreo2yR8
iyTZP7vTDqTyHWtl4IW1NP3aJxMrNifWtA0R464Hv0EKjKODZmiDLTUDYtSJbb40GMwPUl5CCpn2
NO+mTWtTA+6PVXmqgyj5obYkfLXCyR8GgIn7zpbUTT/m0mcyWLcIDdLPIhkQHjJDKFEp9WFl0lvH
fu4bpWfliLJu/YCO4nCP9vlOS/nYSzkbsg3edd1KxIqDJsffkLDDHHKaXjTBCKcSh0U2pRc2l8t2
LClLuom+qger/1JX5OEyjezIWNXDJ0tNV4ICjTwq22HsVFaC5WyrlrKwTRN7PgwDY19ppcfAHYY1
qvuZCVMGWVxx8E1ZPkjGdABrnnAX4RRsra5CKWi+J9wbqRRMIyJ84rT/3WnqDYi8QIeF91oM/TWY
7teIfRnUcGKDbT3EhfTX6Nbppsq9AQFXDiO42+OI3WhsD9ZOdGkaKuLoV/4pJA21/hgPvr4YUeFY
zXPnOHHmRdU2fFvqQ1hknyVHSXBXR3JFDVd1Yqzq2kwvRh6z0dSjcFuqOBRXasBOU44hzjfyuDf0
8nuXJ85GbeURKwL8AaM+qa6ir3bacTkbB/5tnzzNheEHNXWOEWvFZdUtG/zbVqLwOAtE38qW7+qY
Pu5FG7frPomq5W34ph39r+e38qauaZCExZJN1pibNms+2cEK8cuFofbxqRva1l9HElRPjAc/NqOJ
ZYxbanKHN99WtN5C6+k+Jm5mb/1iRdES/SLiLV70675and/ixSVFqPPVLBBgyifVanHIctdcV205
LuY+cTbpZ57UzEHGVsQYNrqE8PVf59V2BylIRHZR4Z36LrLWWTEZC7/FzCvWCK9tqUb9xPnAPBSF
cX/7fYgmqlfQovkFzD8RVbZbmOiyU4v7+dvUW1OMfOgj4/vN9cpioaidvK5q7mxCXSCvtJ8A6tuz
B7QYDCuGipNYeeUVCe7L6ISKKDHJ8lrUF6bRf51UV9HptVSiBEq/dvQUulseDXhIedmwiHKzxwmV
toc9zqYdKCWKPmnqex8I63rN3WoyT2VEDJMTVqgskn8De60hPBT+0qm87aV00C7iMNattbI6rOTn
vhJ6HSVE2VskqayzLW69VTcZh4kD2Wr0Vkty3mnvouA4GYf5ZqTdl/1XEfCuu2mVDXK2yVL0zWv8
D2tXtiSnrmy/iAgQ82vNc3f1aPcLYe/tjZgHIQR8/V1K2l1tb59z40bcFwKlUqK6mgIpc+VaiMkB
9yR8f56DOrzSCs8sxlJTX0p+XA8ooHwzTQ70Mn/twJrjL6Re+/1t8ibEz6B2JG6+kO3AoARKGE2r
BlLD9mqzCnXWvnMnSpCsNfqgHchEDnRI/c8mctUDAVZ254G/znWb/te5xqr7EiapdQgYX/ieKx7o
kFqVs42tSL7r2nQVSJHYFDp7qSVt+r4I7/uC6xgVtGRUrJxtZMJ7biNwhVx8ab17+yjHua+wlfnd
+3Y9GmHq+ck2OkN4P2B+asnaek0K/jpkiX8dFJZ7TWbzPTWpdCec/COq0MSZaniKNIQUtnWkBjlx
MNOjltF5SpzuvdAH3tE264Gaal0Ugy0lpPNWlsAvh0bQWFQgv1/qNpW+lI8g7pncrK7i16hFnZ+e
w0Tl1UnhMkWoM1tmVEIPnANkAZz+PS96qObm45FMdKjB6rT1p4yBzBFuiDwCaZHCz3TleMwMvzk0
g5P6zcaqem9HW4mMXnF0SgdwOEarzrKsBW1TyEbbEjq72W4jfrPRBA6yfgszqOSaowAUkCHQgn0i
DUOxqL9vzRxKDJpODOWu74Rh1diuXZeBIrOHuODGQP3kptUJ0imriw3KDLJNo7Opt94xZn8NFhA0
SOklS9Qp+evfYPLUpN4aKce59waTJzg9srR8HvtbxzyV7s0m3MnQNkR0C1VE0DR6mWowdUUWGP2D
3nJfIsneIMhU3lGn7NgCJHnsqSmgzDoyviUzLyDEZyvU4Q4s8V6GyhT70qyzFfW6sTDWcZgij6Yv
EPnN+wXmKQf/twsgmfjpAkkggg2oTIF6RZlLd3J5tkQTYRdqFi4AfaPFlnnWH4yxDE4yGpOVcJPk
e4NCjomB/xRCcM5GscoDqUWVPQ9GeyUHACh9kF3E9t1tJOQB+ffGwiY4jJwv+VS4G4i74LZywVqf
DwX4YRLcdr0Gu9wOZCshvAJ623J7s4dJqzYNgJKIc0Ec7Leh1DQITKnHok4XelEfE48PaYKbyZVx
Wy+k1qegg1dJBKrotE0Bwer04dZNtnGK+WpSCARRx+9TzPPULRLFiEKvbNZ6p9tByV4c+hrQpQ97
DDTSyR5AtLf6eYqSw34Sn3yqLhm2WRd+J+VhcCWzc2vMKsWz8LCn1aDJ3hRbciILnZEiNISi2Rlr
m5s5hqAkOO2QZP1l0k/z3ey/TBpDEKsvRRL4S4bKKb2noA2IGwXedhiyt3mLou109tv+A4XCXyD6
BTyt9gC+jG2SdEC0WDdvvr6ereHJ27wDot55P9M3agWAU3BM7aJBSKdsH0WOAj7TmFCMUjQ+eIQb
/2n0UJkOwpp/IGEXPFt4fiKGZ0WnKW3bI7MBhIR+kf2I71wtuNGZfxvdHel86TFuw97HRJYRnUSc
tMcpqyC5rsblWFTYFSOi/dbh+bzoQeJy14oedB5mjN0XL6Y34YP7AXyR4zIX4HL01VitkFFJ7wA9
HvZeMBpb5ovqGlhhg50P6rDsEHTLmjxsTNT90Av25bdBVtcaYFt1qmvXgvcgGJm/d1Q4FlCdwAIS
9UGtv8nc0n7J2uGSj0H+V2ZnqKTE6u0B/JotakzhwQ3TfmlVf6H42Z88Pub4jx4oYoM4O6qAV4HM
nsFLUdwT0EGuTWS3XtxRtCgA408EqKi46R0GcGzNMIeitgH1hBrGxh7AXiXBt7ut7bJfVtB6PxAS
Ii2TeVIa361o0hFoSZqUMBQo7PTnSaUFUfcUoiWAFmOZYvrqPjab8gRtA+xAIE42N1FDL67EG2vB
hNgJGFa0ieza1KZmeaIpPuYhEwQ9l35qWPiaQd/vAfSIwiuQfMSnyWPZndBCepLz8i+p9+ldGL5B
7Dha5dhozR5uZ/YLDpBOCKTdxhMpCqg+4qmgAxB3VZ1b6ICM3Ejx05vRBQ82ZC4NbF1oNJI2zYKB
80G/kGNvVQ0TwmtjUdwVNbhEW833Jpt0AKDq3x2tZ2AvoTtiRNTmEVkf4i7WHXFaOydmg4f4PCBU
VVTCFI/v8R1l+8VmQIKa9O5WUT+a37rsFUqh4CDqublMwnG6WMA3nVDADoqwd4eyT9ZtbgDPZ6TB
duzkxjU7/+iNkeuvEC7JNiWIFIEyspK5OzGYf0zw94B+CHqVOUrv9jlDETv9ZYBZr22g/1/lAKaP
mx3cOGsnz/jrH/w9bWdJWAHZKMBFVoHeI89a/Ep1TJLaZhC3C6SNXQjaIXYR1tawcLyig2RsY78K
ZF7aDkFIBAcuvJX1glg2xyADpZUBvkNqOp7z3wc1lgNwXjmeEaSqQH+rDwZ4KgEvhH5GN/206Y4U
MmVQhFGAPZnQQQe7cW0FzSkV43jl+lAO7lrUFdjddYsOAPw7icCiU1vCQpp3ErliaoHSEXwcQPZB
Ejk+3kzp0BZH1ZtfyUQHT4bVPjBZN48UScv3Zev+gESPPIL7EzJGcsh6iINWcgkidBc5JlUj3q6N
1EOedDa7U9uJix9lbprAy2TDCVsma91MvVoQ1tJSqL7Buhw91CYfOqMDWNLAW5CdbmbQ96ZyUUv5
PqAVkNhuJvMuYz6kjIwu9PFMNhi+OdlG67GJg1Wa2eOT6DniqG54ZSawXHyowR7qWcaROidlmiio
hNA69QaB2+wgWh0tqTfAq+bsjf43VBaPTy64oB8hB1C1bSuXVWvcNQrcYuRZuajObsbS3NM8rMVP
R7hqXFMvE1IdLNS7gg0Tnwg4jvQ+ZfWBpiUPICFB2Gc0D9RKShBRYsvZnGg2xKwkSOybETRaHvRG
HejhuVaPbdjE2XOEYlYkPBLQREGJdKdwI+9t0OieUZWNR3Mb108NyDEWpoIyW4UvLULAJ4ZckFiZ
cTrsZFwCcKFDp9hOW8sk4Q1Y8dAsWMXtBdAM2RkvJfC11A6KbQzHX6Vdai3zqPjFkfsQAYiaYmOW
DVSAXWTfDJ2CiyZ3ANxbLcN+6C5kok5PgMDGDB21IQ/q8CSInGg82W6TWK4ERreQF7KbwlCQpIFm
Fur1rVMrm3JX8+gaTYYD6i+itIoLBiIrCxypU5T+VeBdDnIV3cNFiFNowWQbD9rBCzKCuxnudDq7
grqyXEuJtBTkqVdh+Mqrbry7hQBGw0FZQJQYOwocUEcinAFC2KJd4QFr31NHzgRy3pX1CoKM/OBX
VYkHX8i2TiHDS91B16BwEwgqRNO0NFs/fe1UUC38qYi+NUFzUQoB+cUwvdXY8OFbrTpUkPTNj8wp
XlyVlW/SwL8W9cvjM/YDxQoQX3GVfYWAgONa54AP026MfXlozFBBlZf968rV4Hy+squvbPD6Uo8V
4ixV/oak/ecr9zJ7SevCXKal00P6u9yAxAxs3JNjbJ1qNL7ZCvd5KDMGMuw2WIPiPzyh5r8/II8O
UUGVmvcZCM2WvmjqL66Qrxq0jfH/gNoImc4p+2ZYhvka9362YvjR38d5ZGxRv50ekiwV56FLp7Ub
TtWTzyMQRnPH+g4hjfePYeFjGFEcf5c2goC/fYxxCv/1MRInqH75GC0WNmcb6+SlHPB7bhTkK5CE
KJ5ABVtd7Q6PFd1yQhMHYPlKfywvZMJqS6xCYcstNWk4n4BVomZnD/Nw1HX7YqmHojAANeYgRfYn
J1n1NnchEG8VV2y1AEzo3EfoCbiPfayDMBBBOpKtjWON+tVcVyA5fgTCqLh60ftwSIIhn5i4iCY4
0jzJznk/CH2WAf7uGT3QpbrlJf2E2EpuI3Cqe0DOA9Uey9ybYKlckWCDYyG6gBTIdAIbLDT1zL/I
DHVRSMVoL9KpIa9yGsdT3ZhXrFuiZVLX4MMcldOees2gQgfW9T3WxyCDTkD/uL91QBoB3uaH9zi0
66qLdpDrlEsb8bM9Je/yDNxXYJgIQIYKnDX1gvM63FPir2AT5HgD0Mt6UbSegQOT4nwRRSrYVonV
2isSf7e0EZoKwZaE3Uksns6ol4HFbdHp3qYDdkaqDqrrIAm7m7j9xIilVrdGz3wiClvq061bn/Y0
Pzx/HQeB4dmztlsbhWSAhUXKHddZBw4lWgLOq0EyDkkNnRC9WKRUOR1mb6ezUeWL1PztEI7GuB5r
rH4V93apY9gAKSTjG4BdqzoPs9cxaWuU+sFO3LRZEoLJoslnezBqhrEgGt+0/eZvMecHlm8KzzDE
XgbN2E6HLmOoFlEyQbgNtltvrP0Kv5sAdqDdYpkX/BJbeHF1nUKlhU7zhGEUrwa7YAfK7vjV/TSN
4vU3L+WnOrd4yLGDvxr4p0nbQ+IiSHxnFZQcCU4tzKpsMVybEf9SSmv0DHs2Sq8NtuFfc8e0H8Gy
szbwvoFmiitPRo79GinVsNzCco5xFBFpHRvIvpSApnNxpN4udw8jaCse4pg7NAeZe0iLnniBOWhK
G3Ew4JGyYlHwKoOCleSP9dg0oN8BUKmxE/5YgbgfZC3BchrAPrts7B6ahlHkbxrHe+/NsK2moWT6
03jtQZ0+CuzWLjRpwnbZ+l2t/xQxE5j7ldOc8KeImbPcdHl7ot5JZ8apF9lxOOu8+a2Xfk3U5D77
PPZPzvRbw1MtO6ljmfjDsvRC48mIx3+djQN7t6mPs9/8jBRa7oNoh60oM/vIhwCkO/qmBQ7iYayH
8dHtO/tYyzGHqiFuzhZ03zZ2L5/sdDNHP/1VCi7Qqa+UZ65rz0eACCQmx0lwdhxZ560gCW8vyHbr
+FMTsQTWLGjcrdsuJ2/VcShk/9Zh6flzvHFXXWBD4suw+B0diip/Qv2qD8TjTxOdgdctXIJTPl9X
pJdJxjoVoE3xAlCg/eqdcIDdc+/7zWyPcXK7QuFX71fwXWC3NGtcuGQxz9c04ubsGcVjrIq9YYBl
E9VL6aIphnTTQeUTWnIB23eT2VxMnao1eBEeTQmIgc704k0rHkQIijfbbaDbqj2ooxDO3kIN2TwI
5cVyJSBuNlpTdIEcabcw8rD+2tVIR7qs4Mci6utX6JHN9naEShEEiZx1k7XN1xprVcuqqge7jMBW
VIxAGmt7r4ejAiq+DW8gufoYe/IFIhfVCtp72aMyEW6hM7IpbRu1jc7+f/yMCuGF0gR1+TBwaxna
E+j29RPN3U792H1xGB+PownMMlmzvLCWg8ITpeY29CvWcgIJdggRHgMEeZtWpNaWhC4m3764VmU+
ZMWQ3SeC/U1m8gqSwNyWjjN+0V5m6G/tAniYynAesdZENbOLhwDy8e4j2SrOVwOKHK+2C32SFELN
Kx+o6y150ABnRLhTC8A+kk0P6D2wt85xgIDFCUB82Rqs3fwVcOl2H/UtW3Md+vJhdzv3s73CtuhN
+//JrqYc6rNNtOADl5esVMEmY321rkpePIPG0N5BlzJc8qgrnhVvUbTsx/7CCNFMpwhBCa1zRM6W
DT6fvlAX6szqdHrIQEIWY+mkoLO1KuKKPTGpkqvyO7XrMy8wEYbzukONl2W+UFYc7R17a7lC9H9T
h1GB7upYsKE7zO6Q7YPeDESoAMZqwMIy1cPFSSr52q28wVGvpiE6CE4NOdRM0IxrqRkmDcjA6iZU
SWuIK6CUhZrFAAWz2FWPyEyH10B6ZzLj2wVDUQyQe521mDKACloBIZgd9frW+BY5Y7fJcuzvbq9b
REfycZEgQgItgE+vYXrb3l6+0bDWRb2fHKiPkwILOifIvMzvahrIEINOQIZ0csDujj2kpTa9zrIV
cugekinadJLHd2SSZgC9Y97+TX1kug262X4d1A1Tc7Sk+pv8/6+DEgm0GNge8NGkCBAn9Ye7MI0B
9aiFspvvYxsfjRSrzccy6qqnMov+sfSqq/HbZBFgMXkGnaA9N71fm9R7c0bESpxvTZWh4szK42YV
GvvI0ZXFgx1M92jFVGfc/7Fl+2W5ULnXPAASwpZuwdk1YNa4gax0ewIRXH9QAmI5oR+IO8SX7ZUB
wMTz1EBIY6ya9nvQ8L2wgLddVIBzg6QAQqGF/R3KO/yLx3y2zJBum6fsDU376JfvU6oJgCWp3Pcp
UVJ+inHvJp1QX4yK9aBmxNmIGrwFdA7Ul1LgmnSmtO2PfpU9gSY2BGHpcugKviFtsAhhlbPng+Ki
AXHympqtbCEUDkVOUgojzbC6YP75w07SYh4CGHgZZynWgueghGzwAidOhPfPAlId88nnrv/iYwLw
c+inxN7E0pYrPvnRPgnD8YsPOWupqvpFWFV6zsEQvRig6/GF3BIoPe7BEQydTcdf1KwPd2nGoi1H
seIKhcnOOlE1/td1PsmVXeXQ/aD22DkStCKOsx4gKgRdUG9a26a/BZbp78gd4z3x1gN01d3R2Yf9
ZiL75FqzP1Hck8nVgJEBdrxV4z3ZyUSd/6v9t/lxj3/6PL/OT58zJETHx9yKuZsQVW0by/CgFv5x
6EFkOzJ5J8sMvO+NCpC6KNPvre1H2RrYdsR/WgmSET1g9rGnFEIvqQ9VmBRP6X9PdbN8TDcPT0Hp
6w0FFMK1GoJTufouEvUytIJ8QzbSTpBgPr2o3FzYPQMvNl6lthNbe6RGzRk3poLcWbgikGcfLPPP
SWO/v4DT+t1thpFpt7Cr5BmsId5z9tNt6oZ/zfarGw2vohj/Yg93vz1hYwwFpruudqFJbzf+NRGJ
cwXaU6F+GDd6ZZ7yDswW5Ckcu9t5nh2AK5FhU6L92ykB1SFvwXVLPqPheotWAE3HkGOZffQVwL7s
frqCuZrdcxVNJ9BG3JM3TTuEeG7Zc3LIFMNh8IFacSKj2OXQwXwxa6QkIj+Kz9QE1d+2Lbrk0YAi
3WMx2qtR17hmuc1Q9SSqBTWnybJ3IGM259584ADCDGW5o16akkNw40xNPeWYg5OPpixBr5PLuDu7
cQRaFCNEsIIvGcVN9EG0BWDikIM7USxFxvUETbwk3lDTyrg6MhOaRX3Dy6cYeaNHJ59DKeTQNqB8
vg0XojGXoS/XVmdDpTBOw+vQoFSNabXQWvWgnfA7AI1lD/aHf3uooDu2A171v3kAOYWwuE55/GEO
H/v31ZDY0IfHmqVgayBxEFLxbAfHSdPu96mxISL92Tb3g1QfJPtNCxZYtzSsrds4yEowsJqiIrg5
+dREymRuEsKGMDVcubPphqn5GERoHfL6MFGLXD8GMpQjnHiMUuqUVXcyz46QH/QfAQ32H33GXlDG
1Z5BEutDsrwJ1ohvD2vq7HwjPI8IWXW6k0xlmV8qP2dgpcXoLHHTNUrq2w0ND0xhYSfafp9H60GQ
0tgC3p/ck8kMeiyqQPy8pU8w9IE8cugBL6iX5mDIwZUm669kUrWBCiLlZzv6CFDXbg4u80wAQH5+
IjD7QPXLeCBLZxZQfZq+R2nS7ykAJ0CQu50aWc8BPJXY3QUv2it10k2GbCxE31N+pRuMZx3KPn4d
Loq6XnGPgb65zIJ9gvcAsLvBvgub4sllaflUYJ1kD9lwFzc27nGXOUuXcbGjTiCkp50NooQlDfgY
judVARLX0V8HXpVebPuRQBMML6EVIL0T2HfAd581SCq3aki+gwb3myeh7wOikXBfcKgx+nluvWEg
9dPAsTaClZsCNFOuDDNle1dD8C2jGXdIi1saeiGuyAu7i6hu800A1gIFGaQvMktssJ3myGDozGKn
pVy0Hcha9sn+qz9yhmcWtlzuUbo8AMKaAamgI3+/xQBrP6mXdoKExq3jU7CwpUigr8CqWSZ4hvd9
BS4NFV2h4hVdPQtZFiyPw20PGdsrOAIQ8/dQ+qWC8EQeLEqt+0F+m0bXTZd5yD1NH/4j8pWXLl3N
DtzqKcmX5qAp3aaFZp++QtMzBG8l1LujHkVvemeH55IHGb+421OzZeaKgxX2OcHOA8uWf7vRq6J3
oaAdFt0f3Ro9GwGZP9z0Pmaejex0UUM64nZRmk32YFTuMwXgBITJtt2UZUfoguXHwjKc7QgUwh1X
FWDslRU8ygih64a51VeW8K8JV/WPJoXeXeYPfGEPgEC3vPohw+braPDya9GUKaRxMv9xZPgx1wbP
7yBQ8X6Vxho+X8VzknSNPFgL+uO3xjbfWWOgNK2OwGwRR8wnM7QhZ1qZP9lokKbgCGILEhthsM4R
e3uESEx1cJGygTCP6zySLRZfOuX0D8rC6yB0ITvcTuDCuvlD+gqQRmFildpa7XU+vPbdBNHSyrl3
x8E72Hqx6gG7sbGyMUUaexJ3SLYPQLv+apzF48loa8907RwGEQR/V5l5MsFycjvxPWu2hD9PfvGp
0nB8SbrmjdbItFqmhfLYQ2xeROae7CoM7rgdAPuQT19lDNmBW3iXwsDa7jCInTtevKHKg1G91DGU
KiAVYa0S5BkhOZdOFzsS5pIc3PAl6xpnyUsUq7cizpdiMuPNlLjOxQDidj5YIeOnUDjrvogQ3qIO
clGQW1qW+JFtyNaj/m9lukkMYTop7noFupDOzYZNVQp8f01lIAApxgMWjeMXsOf6kKh0jYPUTcY2
TTj4rzVoaY5uAPU+rrWjrWLyl1KAwn/yjRJMWPWPerSNN30SZPX7iQV+3ExAEMS1kF0srdx6aYKu
W3EpnDtlQVsga5PigIQBGB2iKVzXDKoIqRWVy7wG+U7sTC3uQJzJAGhvAHnQNi0k/dLBtNb/2Ycc
6ZCmYDvh2vs2GZ3x4ltZdiG2W/aJtpx9xad7ZkwnkiHLUjbe6z7aYVJfy3C36M3pR99/Gwc+FLDc
D85bC1mGBYiP+CO3o2AzBsDYKNAYnlkaJmvZCOulMuS3ohqiHywBDx5WdX+B7tleDHqQwX4OAvh2
OKOgJwWzpmG+TMMwD4Ks6jyorRDQAtzEiPrsmDSuscwnlS4Rc8qOcTSApJ16uigd30+pa8pMBFDc
YjrYAxJopS6rrAwUgicWhNehBZacwggMGkYh2gfDSetlVQv+NhbqzndR67Xo1bdeBN0PlEz9wwM3
ePFzGzzMweDcZb6ZQfdJ8AO+2fqcjTZbCyfwH1kqXpMo3k46f0QHVY0hsDUcdePUzm2kizN3OFiU
gfrk89HNAz4eqNWZUJzvxnDaEiSoGqBT3reI6M0IIQ0fAiXLn23CAwMFiVKTM/kNH2MJdUTzkd9/
nA/cXvE5yLoT+DdQnmL6xuoWYekd8wks6cDc6CBN6QAUWLkeqMo0OlofaFAEbaf1zTal4cUy3hps
uw9JENbYJZvGgO8wXs3NQRXe3aiKFJW7SYhwAYiTEn2gDjDZRQvbLfn2kzdWy6t2zPvzzdn1NbF3
Vj9+coOQe7Ie3KIFF/grCGLCs6hq1150iAfsQzt6rRmLLqPAvmUF+P3Gs0E+Nrug5mpapElk4Oky
FivgiSBqcHs+DSyvQWa9pgdTR3ZnlM6lzLtipbQz9UQ5MnALUwAgmIrZ+beHH81eMNsC2SLK0jXb
oafpEWNWoi6TTk0iPrx1kVFZqQNUH7AZeghp4H3y471V8RU5uomF8iC79u09c9Rsm2ewx3rXQqbN
4YuiLiA3YVnOfZJNzc5Nunxf2u54N0EIEhpxafN1gNyjb8TGj0A1O69i/lvnF8OSBhVe2uxUboF5
JJTjnY0p50GF6Z3pieCU3Q4xIm8eFAHXdh+m45pBoW9R6EoFT1cq0KEemiWCVuHZdpQFXI3e2oNr
g4P+CqUHIGR898OuCcwlom6AN0fIZ/Ex2KwStYU+GuSNkc65A2Z4uCsy1ZyZB4V6wQoP4jvgUTGT
djxUoXmllqdNdAbeknwnPV2eoIfSJNRRGnG2MWvA7/yoLd9nCfO8WzGJSGpiBVGyLh1sNIeMgZDw
dinklvBpgKDZ0WzDmO6iNBUXAVKFdRCoZE2/qEr/rMykfISSGztRq43C7lw2Erx/6KND2Jhq7QFx
sU6r8N2GytVrVBnB/FtEVW15rif7jvzppwjyeLGOuWrWt4lUJO5tyBafaR4Eh0G/MfopgkygVKk1
/5WVJf8Ilfr3bg/xbhGBtZ7swnP9pdVa7NjG5fDMUr7txsD6misLStZlO27JLUMKPbewsW+nnh3+
07QTM+qFp0DDRdMWkSoPNsECW0PaO1QNRuvCnboNsZBRM0Vs/VOT6yZRlpltE61vvZFCUMIs/4nx
WnjuoSl0EBn+Smo6HNHyygtQiKB7U1dzRPIauETdNFNgD4Wm6acmUgbJOau7bG7GozLPcW38mGdC
xuOSxuU3asXCdS99Z7740zQ9d6Xo7gzoiFEft2x+3+bhhfoGIBfv29EGZwCuCEaN5ooF1i4Cwcpz
YkwGMEXjhvqKnlkPHggDaZx0Zfs4dsmS+uopTp684p8ad95WpcC6y6jsH1VRZqDlyvujp8mdABu2
dylzamjpgC9qdkE1TWO77pVaaZkzYAATa0PN3hqqS5mFF2rRoBIL9AUCBP2RmjSlH8irn6VPo6Y9
yfs2ezB01LasubPFAqOH3A2v9wNq9y/kgqQMv0CDYn8b0BXC3KIQAAgKPQkdZJGIeZK4aPq9Dejy
AgwTIVLZtbdImxBo5tpxjAUzXA6RLRGuHDlF93VeRfeolsx3CeSNFib5NAxldmUtL9RLB3IeD2UY
e/ezU9bi4dLiHpjnzUIwJZluFu9ug27XKvVlrBQUtmFWuisUXAFDEsYmO7r4cj7WAoVKgNam9qe3
/5CM+Vr6CILXnblNZd7vPFQLPcbc/ZunU/FXaYbIHPjVcwG6tD85ZK3/HI5VPTvgxdvv6hGbLj1D
js3Sgw8emUXiQdO+tOL67OeG/crEZoqK5LVuhuYyJDFw2tosS8W3GYDjGySj7NfboPcmVuspIlnT
VB3nN+PAQvxGEl6hvA/ySJ8OMgLgjfcjVH7R0ep3K51B5t2/YMOT2EO4IkvIGNY5WVVto7yEGp7r
hJB1zcXaFSx9FgWWgkkXd39XiFUZzHH+EUhj1f6YfnU7BDVy4LOx05bYHmL5fbDqFsV2engEsZt5
+BSY7TNSHv06zbHabzUWwtP4CNE6eF368kIt3wSbwtRlYmmNFvAdulcG6r03jlEu37gVEFN66Mf4
MBjKjRmCwTQBhTViASiE73WNSm6DVgU/kEfk7QNwRWEv0PvMfJPqifojcLutmB1ORxqY64EdFbdM
w1OTJ+PB12UVTReUF1efUTP2IvxOo/5kTdDaBgsH+BmbSp3IjTwmI662nQRZ7B7gI7kM3KJBxnM0
5tqAKE+rRWKZ6t7qg/oC7IsBNCtSp56qK9yftRYn/TnCjrPwCkJAcJjnzl++CMSRXk6yTcILZNC2
HcebftmyuN+ASa9d3ZZ6eoCn8u5IJgWavo0Z2ABJIzwqUm94i/J6D+Id44flWicIl05fBZgFlj7q
/e/Am2XsXGn2O5SXArWpB/ku6hZTs9lPA6/upsgpF9lY8nOuK06zBPBoBUmgufVhd4VbilWhikNp
g0vxRjIDWCh0fQzpg13VLA/UkeP2Wle5gxw/i6DkKs3x3IAh7VX+UytLvsZsiMGRC1a0sAntVwH+
r01qqWFDTmBtfR/DvMZ5tf5y4nynmjK5ysbmj6ywAYzPTdBXtWnymIuqPeGJ85U6J87rMyiqz+Xg
5Sd7zPIVlHEhsKibocQbcEGndIiMFI8w3TMOGXp8CHdqoR5vTcbe/Q5IXH51Rr+55MCPLro+NL/w
djBWVcPKPTUzZCygjqmeM0tvwYCzXXAww3yJ0mYAtsIM9j4P0iOqTr0llkMLmQnxMhUxP5vGGIJA
FzAACMl2K6MK4kOlm9pNaDczbvgZ8UpoosUtkmFAYa1AZcMP1Pxws/RsAIuBG41ABVP7HZUdYNiq
q2+hh5i6jpinZquAtJLBZQjL6oSKOG/14YGUBEoAUqWWnvaIOlDKkwc0iapvcfM+B3kYUJwDFxE4
kvFAMh86JNPWU4MakKFqrAeU0lsPuQg3LaKUd+RRJKkNxEE4LBCdAs+un3rTAk+bcU/Ojo3CbDG2
wFxhKI1o9ZwIR7Zrp1JTsaw9YzP07lcGTa19BjqmRaeZYdwpqo/UhEiN/exK8d6MhzHZJChVXg2N
8HZ1CcEw2qt7+Kt3olLJijby1EtN2q3fnJ1ORUcEddIFZbU6pwNVcFr2m6QNDICUC3kQjh0cTaC2
5uxYFoGSa0CGlQaQnVJn7Tgk2xEYoHmm24Df50SkCKqEq4xj2cNyAN140Wf3YYY32jD51yYqYQKG
4Diw4O1m6lMPkghOoZZxl8t06fNCrFKjyzZzu44nzVme2Pu5bUV4+TZVeaEpqsLL7sdBYn+oBwNv
N8+fo8QWJHXDIU+ORayyE1Y774cpSAH2+b3NqxrM6+2R7DSii0IbNKomUc3YF1+Dzac+gmCwj1pK
OzLYgmyu7sC/v1qWAEWtbzQgdIYwOtKoQNrxpHic3NF9GgRgMmNyJ0E590QW25j2oI+Q90Kbetts
Fmkt/SN5lMhIrFoBJbTWaD2sqFAqKRpwSNFQDinZA4qxwgU1URJrXf6XK/l2I+8TQFxaZOFDmbuo
lJ6a4tjpQzLYaMuRF8AMTcWRzqi7cuQAcmJ7AG/jx5iY3KmfPOupBp/P76fUb7R9s4aUVrJ18jhb
kW74vtDVYTXukxVrTXWWAOCf3TzPVrnJ7OPgVT9ElMmTpeT7IU4deSKbF4Bfz3XyI3VO2kOCrQFx
tA8X6hlQQQdKZ/CqFcb1lqaaep8fzbH5Kj4qyx2kGchEaSo6GB0oKrUXtciVBk68mwfOGa2fc92m
/3Uusn9c8TYX+3lFmpmVpX1ELTYen3gYNRkqbwnBG3w0sd1hz2mHx8qtF8uJ/2Htu5Yr17Esf+VG
Pg+76U1H33o4PN7JS5n5wpBLetCCIPn1s7CpFJUqddV0xLwggI0NkMcQBLZZ62OTeuEQjzK9PpmW
Ik693gQ7vNr2rZ4gYodkU9VFgMou0bQ9yahgdol8ZlkgzQAgpQ9RixMEcLsaZ7hTEH7vJspD2VbF
EzPcBxd/hCdAQU8VxJNOlT+61KB37kGVsZfdTI78N1P8f9cBBRiyvIDfvbK4ZR2r3jYXBPSQR1m0
rsFTO6FDGA6YXcpStc4tPvK97t7Go248fDUocPV6Qof450F9UhoPoWHGR8GQfMlzpb+koo2dDFyZ
/iwZYYi7tGO5IU8jSfqqSjRLVmobLcYZ1Rba8GFoxn0lqIpgmrLTgNWh9tIoIa8gbXqXVRBpmzQA
ECzJTHgoF3XrMECDsnLVIad+FzhNdj8o44ZVOoJapVw1Um+Wi7B4kztAbNtViK+7twqcId/ls/6f
8qJC/hp5rybHl/ReAfISnMzD5CyrAFt75F59O/vPsk6vNp3l9v7sPxNwYcIKG7vr2SnGzfBHFpr9
gUSTPPKLABll5HMblSA9RkZ5O1+aY8HZVFU0+PM0ddB9nJo6Bi2bpqaJVEA5X3Jb90cNGYKNPcIw
mCEk5ZyVtu0rdZMjD6APzlMPVqhhh7yWu1zKSK/WAzAoIoJkQzNMY2mC91kE0H2Q0CQnfS+wPZ1m
mkXznFWcbvC+cQ7UiTiw68TK+LFDGv+yzx3suOVGZtp54MVXDiZcs1LkAmd6W2QDoLpkk7YrFgvh
axNBeiCZ7QLgAEHhF9Q5qcl5bbjC17OM6b/maZXB/TgtDfIUGLMS0aQ4R2EbRNN2QLSmTira92mD
BkeFocSuqm8Va1e22NnRfsYNEQdBTdrPUNN2O4FEJLgm5ib1IpcNz0t6dEOcejpkEG+Cfnz0WhyJ
QkftjgAUxx6P2o4UUo2KOGCgiE3rDQ0NgLKO14YcQu15hqAAwL/R1def5NPMHy4yZF68cFwm1jBx
dLveCW90s1N/OiBi9QIrfs550vl1n7hnUAC3R8B4IJ1wKLxHrTqRggVWYr9wgClf9WV5YuARWVKH
vTHAMfUEZudqaVciPnlRmJ+jEbEHcG3Fz7Z+25Xa+GggKX0JHlsmt83BBi5i2B4aEHfinTv8zFWz
WcSpEV4yZptn6sARALkVskNBit3UUSrAXw505FH01d7RIkArWjIEqm/ENclEayHKbuiG6wqWwbUR
KuIiyCL9QqvVq0ZuahO4kqglWiVaK0DMByMwSB5Dx9H3sKrsKKllTnShJtidrT3Az6dO0ic5FQNc
S3srtref5XJaoEMr+0Jrtx/0pZwukI5KdEBCztT5aTiyd+E/VsV0e3O+DakhJJIdxjLbzNPqiKk/
Ja7wK6XpT7YNh06PmPyLLsDrGolm8XWTegj7LcDY0Nce8zVTKx+cpkYan6izn66LKAAh2LOXAjyJ
2fwXN9kyTXMH/KHXcAYlOKVkjV96RvALrjOEcWfpUx+/IEevujM5H1YRlsZjpbLioMG7uh5dE5tK
gA8swtxtnw099JUxy38Bg/ueW4P54Ck9jPuwvJ9tRVV3YEVVNg7OZFcJcztftKr2czC7nbC17Jfq
jHs+eNVPBG2CoAvohw5vFpHoxhtVZ8kmMKt0XzlNemG6UbjUvE78RCT9ZijT7FUdou88S4b7TvQD
Tp8aO3oaN494souV0znFg8NhDpSqRjvuYseNDlUdW34ZJhwQ2FZziF1tvGkb7QY4HdZPcDSDzSkw
2yP4w8prwLQ9kRwfBlaZrhInBti6q7qJEEgdu0vFQ3IdADDDs5Kz+FRpEQ77htE91dbKTmL2jOAa
0GRJBb2xhw1yKKNVoqfsEskv7LIIkOAFg0MJe72VX2rgXnMXZY47HrMLEiGHS4FnWnhGtOiVYhsq
bbIWMugDP7VypbtZvIDZWOwN+d6bOgJkC4xBcUmtyA6KU65Hp3lQVuCtP0QxQDzfJ2JwGC/xMCVr
hUJEsKF+m5h0nEhrFrlbPxPY2yjxOMuUD4c2XzBLQr5NwG9TSTpUfGiXfTgeGsS6cs3dg8JmYdlA
8Sgy4zzFLIygxoBxIFlTjEPI9OaEBI176iSRHWkn3eje9BtEuMNNFloHpXYtn+AozKL+XsSmdq3D
aHb8Qt5V7KM80dvvVta86VcIAPIJvQL/m+9ekOjXfYhsqsmSxYKuecN3hRPk6NjABqWYBEpVy4G/
0NYtsCcC8xJfTHHXgZJp2yKFe90OhvZ9xMIbcid6wisM8ClNqhwHbo0XYKl2AZSBhGQ5Ej7d4q6X
I5sChqHQLqeRpGAFSAKjkQYiKi54AtJx5/dIuqbqIESRRlqRq35vEHxECtjpIfciXOVhbV4jQjxZ
48fwjiKNgTcM8uqt0Rgl/AKRAbZwroKP2gC8qqGnz6AuWg+lM4bISYxWwOjSnhMTmYWImE3urVEV
S08X+kUhQmXTjV27t6t2OMLPDvJxp6iuKyzzSM/r2A9sI26DFMG9i+h65DUQw0qnlKwi5o9GUZn/
1b2N3PinewtL9cO9xYoCkl2Z+0WpW1Hf5H5jRO1+Ss6STUTNt3tK+2p05Rp5JM2uFGkqFrCsAkKO
zHVu7VQrIwZiwCS04bZduX2kLODGZji1ts66B5mZH/UBvnUSNkWMd3RoHUfJ4tXLgnHVWTchyM6d
st8YvcP2CkJCTsLm/YlqVPCkAEJZYNvLuaOqgqe4UYNFXjv92khCY+c6ZXTtDjKlbQDULyJPjkjx
LB9IYzANHf5N4w7ZP8IHH3u477GUGLNb/4ONf6qS0gglcgE4SWytRR/h2A80ugHGXctxkYMSZKtK
hhU3RtMutBaRgR3Cgm5tCyHSZjp+J7VABcypVZawwHU4a8Rx255bqdaFyOWTw79S6/HkbxhCEUFj
5fC7Os83SOWGXw9P3lq3onGTy6bISj8Bb8hDyip1n+o2aMeVUf2hWv3rkHjuJRzN/QXQtJGxLvUN
zbP9hjvwXMlpc842pD8kztu0BezG2zFHZjugtYGwu3YRM+bDuxjv6GhLzVJNkt108JW9yNiIPzRh
y4x3SaXCE10hu9SlwNUwtrqFpnXWymOeerQo2hUvic5eIz3j8u2KYKc5hC3sNNmot0ckmQBeIgdQ
9REEnYG+DksklRdOL9bUT4XixI+JXeqbnukcOSwoYhZ2p6KpCqTyZxYQZFy7X5AwLpo3HcPm3C+b
Bt5fqU0d3Al74F+CaSEt4bwF1zo/cREgmBD8Un5bgKJRpIjmh+seVey82jUQ39qFC9NkvyBhLXuo
5iJSZldUzsUsLzUd0B9TLzeWWolAwx47Awuv8UNDDxoeoejUpiaeOapG7k1pZAkYzmA3pwI+qkzA
pPu73QJfiAHXnyQfRlJ7TGMNnOU+zTWPAZEQTPGy0HPHWJl9ZmdnwIO1axVY4OdSC4yTyu80Ge5F
BYmpNkbC8O1kYKsYOxUHZ5DAPY5h7pNKSrLBYzX4eyJzNc9Qx+odTicRYPpczhYKWMn2niyoFqZW
y4CkYEOI85y3Imk71ibCd6WW5ZhgOm+GLemQyLSK36NpyrlNOtQsitwy/bnH1pxiqdkglKwFHEaC
xW9FAmtkjXx5tLPerQA4FL5Osox6SN2qnWLd5covskB+MFKmcQyWnwjg6S2i2Y84O360Zn4ybtJg
1wrvlFi5RxS0cdIV4AMKIxrAFD8kp2rIGLCXuHKFJDTdr9pIh40nCxdAjGQvfZiuEKTIEPsRg7jG
CqJXnlRPRWi33+sBfnvFjtRrbHhcYE82Kn7HIt3hpdUBBadGNr+Trmy8XPE8WAzfRSKG41RVDK7s
tRp7KpZWyCSSPVTYApFZA2DxepwG21hH0h7gMH4g8PIKZJ31jTuW3hHJgrVPcoUDfLGoo+oiDYzx
0rN67F/kgAhYAfAYFdbBRH7xrVuATleo7C4sxnrRA5HvSMUglPyoymKWUZML3vhWpq+LEQHhgjWn
xg6LOw9RsNeNG/iqXkeIa1nWNsvurL4t7mB5RXhjya9JMSyyM6Kk3Atq1Un90rNqmCYBXx1gVbMI
z6Gcs5AHWixEYkfNbLTGJWKBzA01W7eEexAG7jU1hzhocBqr3aUhLwqs0HgH74bhUy888cq+KgBv
Qb2u3cWntsUOlXrVXq8vYDK4ok5sXeNFaQ3qNlcUYwTaclojIaPet9gcwJSUp8EJ/63gRDVFlN+B
ly22ulZY40Kvgg4G+AFI8FqOg2EOZmZZoyIEK8A+iFHMza/05mE0glRo2Nz83081X/LTVJ/uYL7G
Jz3qcBrBd512E0QgWVbAElIsqDoXAP6wloVR9gsQJWSHucOJAUlfFfnvIdSeu10549yk2ucLZC08
kpoDlMN/PU1Uvd8YXYXuZBLOVyWhXVdmsbBN7WrkMc5u8ibmIdScVKhKQ8oyeQDzZrVTjLi4bEEN
acEVdGQSsZOKcrAQBaIEpT/oxptMUC1J1wpIjU6DfAIQG82bdc1T5Eq8j6URRYJoud7RT7N8VJG7
PWZYieiqc8cAeB1hi/TM3Ag7cx519iotY8+frvg+MaxUSNwGhrega2ec4ZRcaclymooGR/xH5ojo
Ypoq41q5imKlmlQ8xTsbACHaAGGC722u8v1Uc7LurfaFjFR613QyPNgYRwV7r80yW04zz0ods6wC
SqifmHjiAe/mXZedA2yqCEjq1Ays1LvmOii0RapfRFKjAr3aNmqtzqfOynS96wL2lrwS6mkaJDiY
ApHEA8sXQkQZb9iFaxhnwKRUL+VonRVbLV9M7pwjBxUGiRskzdGJM2AzeWqwc+r+jgLSKQw9lLHo
sARM8llEGiTPq/ECWeYLdcCBILOSSwDomVdJnDhnLEgralGhjEBzzoz2pRvCFJ6+FhF5pVc1vmsH
QDFw8vBQZ6Y8z1f2j/a9libam4xqXWbaP6JoyBZqkTs/pt5wo2reTcp5emVZVnoF3Gv72LTjgUQg
h0ivWgTiXwRYy8Ca14c+qXXdVQQwpkvSoqKtm21qFOJErT5O0quaFQ+Fw4CkIWcmUd8As8JW9HA3
y7rCqH03UdMNqVBHxnMkXRRI4iEZzRlVoBMNWzNdzlcNHW5s0h4I1PN8oZHpO0frEa+lubjhpBjd
g2m3VzSMPhLiIirQnJYfZtcqwPAm0y3MHyHFiVIA/es8i1hQX/aeEx3nO+NOEC80wCQiJxVfGOk2
dh0sFMV2PnyqSg8QRqoDropUqPBGYIA0WqNNn4omdToPpHt5zv35smrL3K1SIW59/qRd3Sl71RXf
5y8OBlLg/vNsN99dzyzvogh/0FzTb+j1pbS6DhdTcyzNPRA2hEymETtHB0mCUuT9Y9K0t3qWp7cJ
KBv3jqoiQlfKwWdnKEV7HrEPR/Cn26xbQBnt3Lw07ziA7khJtXXNb221PsWGpSwVq8gXHAR8N12v
3Yt2YCchW3bpjWvEigA5ufK0m9ru60sXoFetm2o3JOo0QHuFeRgfSNZ3YbnN40L1pwGWHt702jrg
XAMSJ0L0sK/ukh1NDkzcdA+riLagJg3w8GdRbK2/IlE3wpSY9V29ocmRbZIfE4O9UifdrhJrB7hw
w4vp6q0hEG0W2yuazHVScVbN8kz6VHhJ8likjnakVo/t4SZw9A5wIvhAo9KHV4hUWVIniQpQZC7M
Ouj31EzH0tg6MYx1pEK3IJAZp443JFAccLx41ahu6QYA66HuQ97jKIkzlYgf1NjorkbT4ZflKF4C
4XnfQe0+rMAIOGzDHs2IK0uAbiFGM/G8Y1nnYOBDBvV34BSagMTN20PZxQhd068mcQcGPl5VwAuB
jcZ/O3EDQm07xenNsfkpXB+HjpWLD4F6RtKATFwzrhXcdhkGD+S/DlX2xBte3JZwsm15A4ofWGm9
W6lArm3sAZ/M5qcCI+dTYiEAMhXmr9TILtps0H/wpB3AB6qzK9uIu41b6f0+qOwUdopUBWqg2d+m
A5hxGQg6n+VwcJSav2IMd3IYg/EXDdaBkeGvkalISZB55LGrANlCS5F8lkX9PTgqgOUM+awmZPZ5
5jlwI8KgNqnZyL0nNWRHvM02SLV5tjh5DgjoAJTHA2C+kd6hLPLhJXciRJd6+gNohysEJWr5tunb
9L7qzKNTatET8nkyv0R49Jk7unoqtAGuNWOIn95HigxkFDSysEOEbRuGulSSBA6ikGX3VGOhnU41
8YXsK71Q1VSsm2X2wc+m2MZwADLY9oNXb/KxWcONYo32jtxrU68DL9nKUiqkmbz76EiZZsmqZkvy
PskWbIRj91x2ZbmxAT/woOflhGdlZ662Sg233iEKCeS8WTHhWWEvDXnSAkBb95R7qe/CToYsNYQp
WEQgrpdCX8nYeT+yPeBgV1H6P7SFn/BFEPPg4KWgHUGoTFqc89GCw0UTS+qAn7A4x+AQNJbJ2C8R
QxUcZrVgsKL1EGaO35vI5hQI1DjwvOtuI6GzFVDK+vXUHAHEZto1bkl3ulsutBEArtmROqkQDgDD
kNR1RS2arU+1t9lMTbzNFhpKuO44a2HxcvV0QZhZoB86Clerz9Rq1KzZJl5e+9SkAkZeAHOGzdms
PARsSo0GAGK+KalESPbFHJOGHPDnHF9dxajA/Vp2wJ6MBrO8UVLtQNgMAdhJtylyrVa9fCjA0RdL
W7S4qEDafWOK8aCC/HWFxdE5RE0Y+a07mscmLYx7FXDpE2wdZ8UeKJTlMkTU3HdSC7LKPGpquHH1
okNSvf1ET0zTgLiigs3iqlXV9tCGnbtUwzR+4vmpqAzvZ5cCdnVsx3iv5hm7kQOpv04LcOjoCBcy
4tTepRnmsRvdfglh8ImiVjzBWyr8zvSiy9TVNJC5jkAZNYoRJMrpm64FRhYOOka21OA87YDQC+wP
U132VDNwVBWMuzAXoDb1ypoRPVptDxZ3F2lCsgAoJg83DQJ6N1ZrwinLsRK12EYA398ZNx7WmavK
gWtd4qVNP0bUDsvGhtGVfsss6pIrMMtJDq5Ly1OtnxmwdkGmKH7qY6/6PE0EuPRCsW3tTtmq8HRe
CKSE+/DLjT+qvj8ShrbHgN4ZF+KnWmWgg0T+hSKS/JYh9R6p26iFdQnaUCzJt0rC32RzL9WYqjYr
wWogA5lYKJGike/plgM7y452VT9Odyw/il0C7Is08ohvwViQ3Hl5eSwKxbtNAPi0x4oin0Ix/JTy
TMXbQo8ic287gEr5Uz7CkbEotKbaYvnrT9jw96fRsgX4oc1ik+plvKjUHiQE1ONE8bhoKyvaFGIA
r5kCHgTXk0Yt2ZxlTpoNW8S21VedLBoA68N7ARk1qWOWFY3TrKtA73yKcqN4N5yBrxzTDnYU3zbL
FScZNypihxcZwbTOzFaeUV/Bt9asGMfqESqafsFSS1nFshbaw1uNZF/1IrAU8DmIldwk+PfsXbgO
1s3olHd1zV4MWBlf4qpZwxAnfmp5kC4RPzWcuevCsqcVzZplju3rbFQWgZtrR5cQEchQTG0LFjns
c8I9iahwpBWZanBTgMu1HEFEi+DVdeJwZCvLhDsK4iIZAADAf2PYJxhyirMnl1/G9R86mOW2iWlh
SS6VPt2ZqoK3RJWCA71rQhNkOlryEuCpcHXbeiy9KFlqlpWfvVR1D9FYNKueM45cb+SLg83zxWzy
X0PRtbduFLebICjyXZhbYEqTk5HGaIBxPW6sR5j2k2XgjGzpqO6wBYQgxahT4TFWrQLH0lfUFEje
u7bfFEzD2th5jnDxob0ZWYDU/jTOd/BpIMEQDA9XYAZ5k1XOSQmSHYvs1VecFYGBV63sHKUr3mGR
ukTIolBuYF3DtyDisFxS7n8K19UWvl4drzCwPAFIsb6KYIyZZNSkDkS3t1vDVxwAIHRmp98hDbzb
m3opsaldmA9rUEPMTRsAivhejVNihIiQdm3PTyXCOKha7+2mDm8cq82O3ZAGPiF627/lvDCyY2FI
eiZY4FfA8s1ASlgu8NhqT8Db4Ij517NLh9sDsF7wQ2RW3N2obg3AIbnUDtGbbhcB0djQeXQdaQCv
5gEcWTgbjj9NFcw8PR8eQBfzJqdADGBkTnLSH1kSrEJlRI5B26ZbU8TRGk4O+PXcEesifOVAt0FS
SJplWy3N2++kEbWxuUlAzrfAZiv3J+j5VlH7zZdtAp6HvwxZMpbrbXUb0HCR3YD9jL5SXn9sUi8s
/mJH338Vi3/q/TR2Vu7kVJWr8M0YjnsxwOkKKvTq0MMCsGa1ZtwwhISB5piNL0VwUfYieDXG6pdh
ue4dzzScLMM+OCIKvJ7G8LxUVmxAphI9b+pg1ptEiQrYnuQeiMsNj5BF5o2Gr6qPc870nFddAkxi
l1cg9zGReS3svAFB8cDfMrFnPXAyYG/e5Xem2qj4n4oa2DS5sc4sBBfHaVWekATPVgh7qu5rR3um
1EbFfsaylb7MY9R4jJZKYP3gNn5MylpDhHG1npte01dr0CNH68wJw6M1IPXK6h8o+r0oOlDTRcFw
dk1XHHWOg0xcBdpjk04KRn+j9toC3oIKESJ4JArsMGEWNssj0dDksmnJJvUaHXI7qRdnRf2Oer8a
m9oRPBc5A4Cqws7YJmBfCQJaverdQ8VVbDWlXNQ2AAOG9kfF3cL4xVPHvQYf7RIIt2F+FYUygYHH
RyB1W+YzQw7xErAa5oVSgvVvUJz0LsyKegUmqfGElK9sb5epvRnLwrg0ktLyO8uOfnQ6u86zwvyF
xH7EN3r8Jap+D3cijvCNLtUB5I93BfARPJhivPxotV2A6IH+nh5/kusmszdOWU/sQ96g55fI7T4w
BmKkmZAoL6N2Y/EIYLgjCInmDq00QfihXALBBkhUJaL2YVxZVFYsDtRsh+KtSamHeDt87B3+bFJv
oiI97H8cW4yI0alYvgS07dFqHLbz5AYL0YhgZHOrPDpRmwqpEhQj2yWpEx81bD4JzyDh4jWwiujS
Fr15rY7pmcAQDCaMDcJGkzVpDfn4iiy98BJ720mLxPpgQKvPoCV3ru9zAb9i0mJNaa+52xgrWCgR
INzX6kNsABsOz3VwxaIGeNxY/E/IkYEPKugiGF2EcRoRKg5yxMa4boum9QuN9d8Tz3jsPCd91asW
w6UfysoqHJXU9MX2QLTah5YKQrYQz3TYABtFDHCTdFp8CjTlMVMCc9pQdqmWH4skeqRtGh0QXGS5
LlyjS/e0WfNM/AeRDF+uCM2LcL14H2QnpcarQiJ/kbztOVI7pNwUrj+rkhw0nRleDF61AGDvuEHS
TP7ggF6caW70lAdIg3aAxXZOskicXSRQI9SgjZ4SUANYKrA3dCcONn+OTLV4vGS58cCwszkBgomd
sOtlJ5xAkq3VK/euEccHI4nXoZ5XN1mWdJd26iCgRYAZtIfNxa8DVd1Sr9JZ7TEM3Z9TrzrYLw2S
Pw7YHOHUYpsKKC9hISNdKgBct7YEUy6oFVeevfz213/+47+f+/8KX4tLhJGGBfuL8fyyiFnb/P3N
Vr/9VU7i3cvf30zPNVzLMoFhYXlAH7FtF/3Pj9dwgkNb+z9RC7wxsBHpN2ZTNDetvgQBQf6SsCBE
blpYwXTrmVvDk6gKyKS/btMBabicOy9wncN9zp47ZTmdY0MRpQdkrGxS2mEJy+q2CDWzsrM9RvnG
JVw50KWai2io4s3EMpjG7R9t5BGfIwTCzNuMJLWSJbwxOQhCgExERZgGH2WkXOXZUsV/fA96YkTP
ysJieX8yZNEnbb0usOgBkel3b1bz7wDTz7dWp2LHbuV2jXgkt5tUaCwp0wRgU1AX//qrN/V//upt
27Txz7Is+KBt88+vHvB4hSIax75pRTxs4QQOETWljavcVKofdQqnidxOiBF50JVr1pekYSPnCana
KsLEvtaqWaDs88j9MI9QJcyG0XOQFSt7y2qiH1lc68vESMXJASXmoSqBkzHAN3U/AvQZX6/9IlWB
P40Yb6mqBmAaCbPhSI+ZVg8XPEqMvWnqWHOR0uD8m/+l8eeXY8FJgpsyHccwbM9U0f7zyxHD2Mf1
aKXbIUDgneUbgMjtRhCfOXBv43F2rsUoQG8kw38ETy/hgqjvZ41AMUfs1vV+IcIAHBo6Akvivgew
dgS4r4wXIWJyi+jGUvNqL2QvNakIcSwf7D48RqYK5PD38UxYKaK2Ne1JFYd//V/Q5W89P4by45qq
4TrI2TJ1x0GE3J8fF4Ev+YBzRbidIuoM8DcSKyl2Wh7oHBmOkX9QjZK8GxgiDCWhcmoDUyPkHWAS
VAebiFA3NgOQtaIVooH/aM/9FKHn1j59kv/8Y0VpaIV5LsqhjsOo/dT8x+a1OD/mr81/y1HvWn+O
+cct6A+K/F+qnOLnumiKX+1nrT/mxdXf7m752D7+0VixNm6HK/5aD9evDc/a3yuj1Px/7fzrlWZB
XOnr398eX/KYIYagrePn9ttbl1xJAfwh/8Pva6+8wlu3/C7+/nZ+FX+dXvv4ufhi2Otj0/79TdFU
4z9UFUsCwhhVrA2q/e0v8frW5f2HahkOQOUAIoo/CroALNJGf38zHDlINR2MAkOaq+NZQSQjdWn/
YYA3GZH9mueouobH6PdX8PZymH67r18WCCb482+qep5qapZrmXLF8vDe+PNvWiUmEH5ClhybCqAG
FcJnAVjCx02a9ccEnsUMm3+13kc6oC988I8jatnRgO6UwwIeNxXC5yyQjUbKyrCOCMDu901ki6lA
dg5M7bprrpQcwfGaXu2NUqlgAgCPH66CKnM9WGmpCqyDeuqnJgwbla+AOnDRgAhjX+h9geSm6rKC
B2SduAbbU6Ehmy9dULX0sG2L8xe36BgCkxA8QQXFQ8xNnhvhatCAUEIRCiOsAVNABZDTYGOgeIYW
0bkLljvDslUqhnjtEUUTs/3cpJqnAYI6GMChjmVkH8rCyFwgaLwXFke8FDetQxrqBTDE2rcilk0B
iCyk+DdHkpeB1cMa7wK6rRsyAGeyCCVoO1LUgY0OUs96jZcxyxZmZ5b7qepwXezS/toq61JSww2g
8DTLt4KacBEzRHEpv2rF5QBpw64CQGlOtxwsJekPjlssswgBBVYQLMeye2lzEPhwAxHtI3CNGy8/
tRG/ADtauB4a+E8YfDaOkrJFzeXJvO9ugyjZaFjTt5qb3/JIixZlVJ+FlloI+q9WaonoQMDnVq1k
aEjrgylrHMDdG0TYPiJFZOWA3hwIqma3NtIUGOfpiAQgwFXEBlgykbq9m+NKEru6y8a2CpC8rZv3
9PuF4xgjO8d06/YSqcA24sPgHlsIngQLwAYih0O1XxG016xAmML3+D8jBkHWvPfaLDNKAe/43Cad
uTmPI5nqwemzqLJuVQ+83M56/2aaz900bahHFn5yeWdTf3qoQWD44V4turlP90DN/70MSPOWn7IR
yDPyilTkNSIz5uYs6zLYHRXLWxfOmqTz1zJ9BXP7Uzc1ewYbnArfHUCQcK1IaOWmboJ9Jp+UWD5f
VLD3JjDoAzyN723qrlmSjj6NoZ5JaR5pxiN455wIvpMWKBZfTPtJNl++HAZc71M3NWed+W6QPQmG
AwDIL0mFOr7Sm+dTQo5kd3gMZ9E8dJbNn22WpY1+Udv2gH+4/E5027lD0ny4jpC0sAc4J9ZFgBuo
IFfEElnrCh/9z1XdjUtwuoYX8ABqa+AlNOpK1YC6aCshHNxyjnm2T02aCzGH8MFRD5zBMH2R+hAk
Jqzc4EaVl/5qHMmmwaRDNzLNMLfn0Z9kCB/Qd2mtFjshIsQJBT/NlchZuYc3otzHXtarUzvO7H70
qetD1RqCAv8wuYx+7ir5NjfiTSsX9diRi8XAhAcSNLBogPqF7TvZg5AQvBI+KIWkSn2qfHHMqtTk
2G6vh9Q6Jzyr9pksgGVXTkWjxVihNaXm63ForqiD9KhmNX2RwT38ewgNnpvzNCLmb7NGILdDHqtu
+bBqdvucVd2ealSAZLeDNXBErsHc0cL1GaeA7uNa2u6xQn8svpK1KeINYWPl8jvp6T0oa7p8LkmW
jvK5oZ5Q67el2WkbuKa9DBA4Jt8PruuuNRafPytP40iq0N+6HUFOrGfRNsmxf6CCd0BxzMuw89sI
1NS2fLlREetyUZRN6tBAoIcIseJBrfsOxLBRs6dCd1ScJ1iiIyfZC78jsByHjmYE0ntjKPtQrRAw
5DbxwtSMAaStWJwQ6sP3CM/+WJAMaX9PKhKuVmasj/setG37ThbMwueVSRZNWLb7FFhYe6olbbDo
zKLcDdy19kIWWt8OG5vb+0jNheoHICxawyZ6XQeFuRiSAj5w+evT7zvIHzkLRvxhSMjpvwMeSfjE
DmMWxhhv6DVWb7v0gxZ5bwv6JuiLCUx3a2rM2QSjau5hAjb3VIus+q022LxYIW0nXuQ5G0bf8LA8
6KOJnQZ2gMVe7Wu0gcKxEKaaLN0Bjni9b2AmRczPDb4o4LMairWAVw/0RVZtjCuvTsIVkgQBEhOp
7apXeLFoxtjbZzmH58kFcV/vgvMUHiIYrxSxquWuzqTdWyp3c9RuZyG1qYcKNsIGDfD+TPcNwFwi
HEC25/4PSjQJtbNMsdc4CZ6m64zYGSLdM2kWo2LcuJoAzakCUDtfdbCcGNjYTEUfV35QCmOLOIv/
S9557catpVn4iXjAzcxbpkqSJUuybOuGcGTOmU8/HylPl1pzejCNuRlgAJtgKlaVitxh/SsYItKx
jeD4vlC3kde+1qnplsW7be+vvJ5DKYAj706/ntPiVoOnkxxiolJX530BfZQ2dV/lLkNsV2/D3b89
vhiR7FSVlXrvztnP/h/s2095fZf9JUDtPyM7av3r2+1r1686ziAC2lKQLbT9Ifa/1vXrvtvcv2hG
dvH6sd96hetCbJ3QdRPtbHUOt65H9Ehc29nght26FuaP9GbXE/e12czp166vuR5+vWySI556t9Ps
tr/qu7fdz/mX+4wND1BzNTBkTLqUljt9XxBpyKXer+7bkED/nPT+cKfr/JT/+vibi74/9c326+qb
axOqxVMnDcbrpf/L8f3UNUHm24mfb97j71f//p2uHzpbxNNi12nw5hPsq9dT3lxiP/J+e9/55uWv
x998HDU/aB08d7wBlDeL/B+bBdbWGkqk437Gdf/1BaYmhz4y0pfrLmStylnR80LFO5zV/cgAW+h1
rVqYIRa47jByPe+LebHb87otMtxNcmdf3Xfuh0EsmQ1fz9zXMLcQHjAeZjLXwwZlN5mwXy785nJK
WXTIJfC+oE7O6n789Z327bRdn9Bh5EFHmK/wry/f195c8/qR9qvvh/m5HyRR9oEoZsknt+l5f1au
T8S+qUWGKI+vz4UxprXsX8+SCwxNwoRRCN1peZ7GlrFPvI+AAH6L83VhlX3swvnAI2xuNLoiW/Tn
tOr/LEizVxjKbNvFmukkhm6r9q920JPzbG/z2Xx7ZrRteDZvw7nrZkFaeHqmIFkeFmnozp0VvzD2
AUFYVMm3uuEXTq8/QzrynOzeOasiTxePUYEQpRrGL4hicNfpFhH0QnuBYGST3cIznHGZyr7YvVr4
7fbt9un7dbHP8Ffyj30toluRCOgkA00hxD1igBtn6tmAvX4ycJ3LmrRldjgcJs34lPNddH2+dBq6
K5lBGPeOaEl3s4zBXSXdS9vs7jp33aGIHWEoZn3yG0OLHHsaxfnfB+z+N1jcP0F8/wr5+z8I2MFZ
VPT/DrB7+lWWv7ru16+3eN2fV/3B6yzxF/6ppmyCrKmUUQzwsj94nS3/pQrwOkOxhKmCyYkrXmf8
ZVhC3qBe0DRZ6EB5/4nXaX9RkTFsGxxPt1Tb0v4dvE6RlXeAnWbh824IwGWhGqB31jsY3VxaVaIs
Wp5iQcwhCteaoSWLSVOJKpCfB0zWzpWq0Mys0L1dqanwft927kf2BXgcTVkvpj87523MfD28H9j3
lQMuovOADbQJCK1vA5YdjpPJxuTW37ZfVy21PSm53R9KVAa4AjJCm/6rhmlIZBqVYUgXLCvUu/cI
HkJNe/X3vc02Esy0tFhdodYKhGWpDYxmxw6kE4GYkYs7IGF1FsY5W/PbFIiGqGA7yBEmdTNfYxQv
MFIjFjKcJmdWSrF5D1ySVTROAfvKSygqppqtBFkcfWN4XjrLDN1JwPDpM/OHdKdq8tdiMTBNVWiU
4lkKMm0Nj7GElWtBSENQ15CM5fF+0uLMz5epchcRDhTbWy8hHYsUHNWNx4i5eZseZFx+j7rWnpNo
hp6OyNqehtCTy/hL3aqXZY7SQAP2dbRqvTUjaA/o+T7OeXdItF53tcPcrLDfsRCMxzgodNLZqTQj
Va8DpdA+kw3y1E39CsZlo1FmoFyUDBREUXxcuiRzKUvFribVemDZjyQujEG6KrRSwvpSrgqWTO3s
I7onDki2b5ZRlh1RWHD+FvrepOuwbKdXCqaWXGqpSf2+P6SVvH6S4oepT7/mc+mXybqSCNY5TSij
UFBHEdgrvgWmrblpvBKfZCGYGUyIFZH+WJhCO+ID7YAJoDMctMAUuYS7ae/ByO08xbJLVGAWg3fC
yzVN/JZKyfDKRLHPTV7fqyREflSys05H5S+51LuLUW/ERy2wiql1okXREB8JNMLS+mDaoKdxV9KR
WNIhyW1EyrCzZ8IDiJedScqoIzeDhxvMwkK0FBrfp+0qxnKbpfOXMmz6Y51ATCQC7iUhYCMQ1ooD
N0/Q+tjlVeEtynwvl6TMJ3qkeXEyqS42xz+i3licUSXUOje5bcK0PpVJqRxg2Rw69OdurxhnoW2Z
TGQDSvL0wLBhduYm7IKpscCho8UvOjWY4972jMzKjtGo+lZvtGdcxwMdheNqTG6NGOImkazCCz/a
SnbSrdHDfmR0jVZ/VJKRCpmUestafex7DAjEOtPNKTw/Qg7qVllOsbp6Aka8COvGVSUiRMykeyjb
iciWOXGrOaPf0+nSpI4HsT+WcA03wELg6AiOWDfigkf3UyurCIslcZHXY6NpPxNINJjwFzrG5fKN
6Cl8dRThnDnBrNZSq+/cHaQ/EODoy4mhOpS/Yw9RZ0qyEsmUuFVyF3tJ0n4ZIbvitniQtomDKGqi
UErtImS8DfplCkQ/CCZGs2PpBEKDDcfcWZnfSdEBH75jribgV117MOTcDriBPlbtgokT2v/JLpwW
xhliAD5YU1YoG9So99Y46k6F9lQI44VyRB0I2GHYeDbFi9HZAuEdbAdyDSxHDaZbjHZ/DbpJ3pdl
rPwcYemh0MIrP+s+59xmR1MdOzea4I+uDC6lUr6Edjz5XYFg1L4V20x7KRx77GfH1stDKlf1Ibbt
zgNoTLFSAcswJ/GzWaAktl+yaNBdUavpkQbkkGs8GnFcOGRm3Rnbm1QN3lgQ+g6xafReiIpYSIWr
kv55P8jaz1ynTY2GYEhwNRuT/sOSawuKmDY6dfZjONvRc2fqIX+gZD6uojy13GPygAPrmpPNFSsS
nKIkWg54xDtrWzq6ndm478s/lIytQo6+RZLbJloEYyLx8Gx3rSIfvTB+WCJy3RVCZvqRIM9aNxOv
z31iP7gbMVOg9UhcWzOe1VnmOUiAFOaI+JLZKhUvAumwoqFwpdKMArM0K/wdCDfvFctdQsxhkgZL
zliheoK1mz4thj9O1i9tpnkZDaypmcpEbn0aljF7yY3yVIf0VFZbfNG131IBIUZIyP76HP1vlURu
Vf+2qlI549t5lFoxHKMpf5qLMMWdpm0PZTbmHtQT416P8d5Aq4zVSXhaBe3m8LNuovUYruozzKfR
g6Qv4YU6lV5V2gruPTiKKTRTtUawSA5px3xIrdhtpRAPYSGQ9OgUWRSQk1O59JVTiGK8WdPvSH64
jtrrl5DYHkN5GcfmRW23eGMxdF4zqIsrZ5h52Gn5fbanb/MS1EVSuIM03xVjTcahbJ/TGOsj1b7D
RIXEtzLLUXKFX9tKnk5WPNDLxOIUFvFB1/F81jB2cXN1zY9SvoSHFpRuopLo2tFa3EvETeHWrTmh
rGAWb1Yd9lK4WMR9e7YZGgseScxyQ9T16cdlxqGre26LkWAZxiBejeMtsXrLYbZnioV6Qwiybh8B
VypuYTdb1fYOc04gjyx+arZ54KpM4SGXiw70i0Zjyn7r0Vj6xaQiZukW000ZuZ+6zyAzR3tcbjez
ZcdawN7W/LMla7ghIf3MN1GpnpS/S9uQXFtvW7+MG8sr6VSibrlbsvWpNToCWXFKIMY+dBg2NG4C
w+EhEomfSitFvXi90E5/SIw6CnQVYqJdG4dFNj5IaTB2+XyQOvkuSVvUCmNDeiT2y25HPPoBEskD
CTlHooyoclQk5DB8OVdL6BlRcUmFDJ1Xf+TJ+SJb+XJuaqSzLY6+9iZ03Rf4NIA3phaKiIdatzwS
WhpPp7BCdRAriyauMHhtFAfNanUqVls+V9uCrMmXgi7dky3rFu6z6esZjfqa5R/jenOvjpE+xEXh
11l1hAimHsIIxqNbao3lJIX+JI9UBSl6fiXJLfUnzSYiM6ZqVcvk4EVW+a1O0uE8bBjqmEnUxlCE
PshZOlI9hAeVGtEpqfVjY1GFxDMnCO2f4UIdWRcwoRNbJHj3WJbDeOI4SdJ32vwusKXmLupHPdjR
SUPS8K+Y7BgKmUafZeO32TZW5Wp4oKDnc0keWQ6p3n0sk8wLCyk/9U4L/Q+gb2u/U4JCCY0Hm1LK
sQkaIml2ABT5LzUONDn9RpNGyqkyqs7UByPVIyJb0VG0W2VVjsPoVPKenVzC2em3lB6JJ+9g6NNd
IneeqebiuOOPclk+qakwXNr/W4wB5rOpKuNh7tJzZMS7Ic3djAz2vGiAuWLpGzfGsuJYNfUr5A0K
0QSA7Q8kGawnNXlc4ucIO2tPHsbK3T8OjL2thY1Ppl0kQT6GJPlgKY11T4bzteKWhqKcS+yv3AIh
gFvYSh5Iff2U2ltFZ2EkHQyzdLvamX4qtmLyBkdX29gdq5ZNblwQ/pmKX40u9T6mD/GpgcnemE2K
UZ4InTy08VlOiLaXE6xY4nCo6RiAr2OVen9ByaYLyXRmsNxpReTxkMCaeSh6tT1OsfysKgaCUAKA
4q0g3uWhNyxD4WSm1h9TgWX02McIRo0vVtTJ565Edxrb2ui0ORznSpYN37SKlyJpu8Oal+d1Aw1M
xlF9wS0VlS/N+Fik1q8pob2IIdKWqZAOlZKf7Ub9NEe1kzXZU9JIijvW6kiVX80cNTW+2YRAOKse
h2fb4peXl7DxiIVlbM7jJKL8ebUHUIZIc6PC/sI4MA5sJb2pSoNKdCUHuTL+GrNQ8ilthkiD3EWO
f/czRrqQ38+1/FRbyma2rC5nmJN3vVZJAcxucA2rbt2hWkZGozh0ljZyI24jXRsiv5QZg8k1OE05
Zx+lRm8OejH6uiU3VJ7BHsIcv3wGfbVbl91yKuyHdjNkqbfFFP3ITQv7y3AtAqUpn1X4L4Ujr8I+
xGQtJJJauVIUI6/GKO6ggo5pU6wGZl5/ZURhQ6ejsTE1Dyvv1mlqeXXaYrU8GIOfGhpbEny8uF7G
C9xoIi/i/ICp13iRcB1dVktQCTmaay6du6T/xujhOW+qhMequ+jQ3+wh1YKChJcpXs6KYctOZtfk
P8e6Bv1CPyRNPh87fZj9Eos7PONy5YwGxCR18HMiGbOPQgBGwvZQa1PxUcFazbVnGxhquwsVMJ+z
oVWIxnMTJU9UicAcX8y04XavwQcLWWrdaMhv8q1IkxqSTbOiVAiJyUHCjZeIxJ4/UdgTnWAviXVs
7YhsJtBDZla3STgl5+W+wC0Utz8uZ6rRU7VERtCnfQzTAdEjRF6GfPgDh0ZaBHZsPkcmBLjYXGnw
trqa3lyMck3hOrplnvDeA7TKfljSE5owMsk7+7lJBOMFoXavt/kSy6VDw5P5tvHVTJSXOKsrd1zq
m1QRF4IfBl8lQjKPoPNNqJqTekW/uq76uZUZUpv63Do1SQZEjp9i7aUoUdsrVTF6jfW7GHCS2RfA
WozAQl39OBUr9+g2d9Wi6s8ir4fnsermAC7Ln12NIRNbFo+1vy9Cw2yp42MAJcvKPkj3V1V8pCPt
zqKJ+rOaDcKX+uabrq7UM5PEcGdpxtp/1Xtvr13ulUTSnCygSaM6TkASRgHiFkM8dnO8L4Oe7IxG
vJa5kqbQX9eyiZz4jIDlkn6IwpTetX5UysTIbdUpdY4lr4c0f+wazaeGxrRSa+5tJKkIrBrzuDaG
Zza2fR63Y9fFvi9PqSpH0lz79nYKliLh2UjTh1IYmKctVXZWk4+KViy8Y7j80ABX3L0WmFZoQZzK
sD801N4PsSHTMyMU9vpGwV2wBSrVWsvySRL+shdoATFTZ6rizBWJ/Ks+ooL6Wg9gBQWoZunkbczN
bFkf3xWLoUuqOKUx2k2bfj3vCzkd1yOyKU/tjIJmo2IYu1Ux94W0fmxUyTjt3dp1t4ISW+cZWgpd
RgrJYh3qp7IHWs2sofGWRPsWdlkUiFCZLqvJTQXHtfFXmuIjwOxpXbPpUhpjUQXAqqVfz3nDVD0P
7HI8RZLkhood0AbI9C6xwZ1TaPf7opDk71gfPeq92ZGbKj4RAjHQcYZ+0trOkqXJpWr1whmVfiOT
KGfKVNj7pDmGaM16G3PnuZqISk/NhHYjp8TY5Okz+XHR17l8kFKnHHpjG31FHpS25Js2DjK5G5hk
hmv4MS5b87GuGRrIFtHTNY86gVn3oZ3Qrsb5zx6Tz9AerXNSb5bt2lp5BjJB38ioIPWbsneI1Ytu
RqGTaUwMZqXCeEN5WeXiZGX28LXs0tGp+IdD7+euThVHU0LZmfGFuWQyipUyypD1d5M7WPJ8gsD3
qx/yJ6rH9pGa9BLMqnmIJ6ZnYVzNDxgqnSBsfQuLQvxAy34GFPiM7EJ9aHMDlBxdpKdAMCKiEa07
PO8PddL8lG1rxQWRqWXVawgzm3S8TJV90nuC3Ee5rwK7WGasMCeYK/V3MeXqpb6b80J7YAYCQF4V
U9AmaJtiWsRqWetTqjDzjWpRuCv0VT+KtvK2USpBO5nDgdmt1zZlc8zCFjlQuAmOtPRBn77hNpa9
7O5qcm/46aw+GbbxzfqcR8L+QK8YeW2vi6dYRxLf28pprksmznEJgTlfydchZ/pgLp19E1eZ5uBG
Idy2UD07KswDIZ/nutYxxqmz5WCqv9u4XE+Gnk6HleEIExBL8vMufKrWhVGszAAjNbX5tum6BZdB
Y/Ria/qeS0l3R77J57iyCNYUW4cL4es84F9FViGd6d4JS4woz0uSFceIVMRQHcRWIZmomND8Z6Ox
nq126INKSp/2XYyFlvN9s9na7ItlGcZzOqkNEs9V9oYNYxo3/LbfFuidPLvTefjsLsCWPkPUwQ0I
f7wKUi36hHGHRDEdT6lIxRh450Jui0XZnEgiMhi3LWUvvNeK8amfmyh4V821jCao+iaHD0OP08RI
gHHg3k/aq8Kvte8yZqxQyHPtGgphaq6BCes534iN+2IjDCwht68s4yU6GHFbODoIwnkf9IQdX3pf
y0VK5HspnveZDua5Z7PAYH3G3faIswMVePFTNBY8cVSSxWjYRwkbkIuC6QVyLQBDG1glFApwy1Km
xzrixxuxw2OUaw9Hvh6gyHDggSnhucW0H9I9DumqO4Ykp67gBY42G7/GZRaXRbMuloV/UrlTL6bB
z6uHOErPsZjGM1cnNTTMnoxVTZm8gB4nyhZlHorMq6vmLm14r7HRBAv9PlKi0B9DA8OzZQqxIkaW
jkc4TWSleLEvZTAerTW+s3q/nsrxUKnNJbKgs1uA6sBHmI3WW1MT3Q+qeZ+OWuYPWeTljYJhTWo+
ZFH6G1ArO/B7Z/Mc1LHc+vmaxHh+j5+ytDgyZ4Pqag2ZQ1kDj3p+AqeVlgwxaalQTBNL0KafIFn+
GpayZHKUVXDr42/M4++GaN6SqUB6upB8N3tL/WCej5gPO2a6aBO9jsOvlOHBCkE4hSGUjnCAw5lE
kHmCeqvQlltL6dUYYrsmsRcersa202M8GpA9jdTnJoMu7Q2r+R2HNaK085uiWSZKGnx9e/2sT+Y5
zXDJnbO7xs7B6Ayhe+SGNngSeTUgr8c7M7jJDF49bG3YupKlIbKDOazYvEBMYvCa+mkCet2pEbIl
tb4hkAxoU0rFXbUIr1AkblAruVH54xhCoyk3lCmgnOGQxdTcGmCluZT+mgmPiie7uZmpB7hqW7zg
9KYflSJcsGPKPZwCPohOuiyqhRKtlx4B+h/9JqT+gqvt2AH7bsPYcvomM7t2UkXuHoo1+RIxKnro
ar5216Sg57Bvb7ONDplHj0wEUvW2JyV1y/x67NZacrWQHg/SKwFtxZOhRLcmY+Kx6+Pbefuhm0Uj
SD51Z8wEHc1QfphQwAKzfy63TLW8MD9R+nnWqbb78aBpB5S+t5MJFGIbSLqBmz80kYVpCd59dBkY
fMWheepioRzLUNzmKb1ZKaHnHeTAaufPQ5qYJ0ksT5aVB8JYbK+mzaJXa28aTHrmZZiOGb54gPmi
DgbSGWMpDY+5bjwoCgUBMotCX44mfxXGrQEU13X43eZF3Z6LbnLKIg8/4pU3UAsmELIVvkzVRA4n
yMsGVjyL1AAETLqP0ezoyqJ3tYhST2GrtqeovyS7/6kq8QfiPGsE8VXOwPhrFN/HQxSeli2oScFj
gaAFgbshJgihbgIeGwtBldONKFTFFd3kmxjUOAykG/5YMo1KeLak9gUu1e/5R0mV0Mmj8lZaZP2G
fKXPZfqDmWoMeNdnfp9xd/eImAyFKVt9vySq6qw2qJVGUhGJ1U+dxg1iro+NLlvMl1RPi7TyMiQv
iAF40iZSM1fjC6FXuN4uatB3i+qkWdR6Q26ckW96cl0tAfmpCT2wKOm6VOGFwCy4UhArlnqt8qVK
09FLM/UTJIjviUoWBTZmMDjX6rksgMrFkMB8FfGlHdoq6OeZoTJoYgnxYwUOb8lBDHnm6kF7ChO7
PYYmIbRV9pRpg+baKQJ4g2h1o7CtIE6XmIaCNEYxE1isGyBSLfwyKicYMD2YACMTo54OX6QAi0eC
0eiwNMpDSX1c8eT2oIg9yHLYP8aa8pk0369lVs+gbrF96GnS0RZ8UMLkd5RqqbtMkeqQrbFN0NCO
EbXqFjEjqDRCXdBZxcjTz9ijW+Jzl1NT8JVMOg0TuLG9pMKnop9AfdXxDMUWZmNypU6eSN87qTts
XPhadFGQklHvm7PQfKvFxNscD4w/fvCwe3Er8zOSAAasoDC5jiUXl3q1uIyCJ61JPzXMzxxc1asD
aVYEukWCUOM+OTBnPq1WfYPl6wmBxAbgZSTTE0+W2Wt/mPKAMc1dB2mxzVvDldUYE7T2dmV2xx8i
e2xq9bfSrkcqa3x+c/o6mb25+SgOyKzz2/iJoEhaw4uhl1SAGoM/g80lxrhubkNpcjopf5HxwyeP
oP9MEUF3G1W5SwEHT5AQL43ew4hcR8tVNUYgeX83x0i+6eALNytgf69+rSeVU2uK5PHUt21suBgz
qf5cEiDeNPir5vaPHmaXG6M+vY3S9TRuD1QHRhRKLWrydst0Yjqg1zwi9BOdAdSLMjh08OcSTjcz
B12GjjmQbEKlsHBDCQefaTl3YekOufkCuvkD98420JLambEhE7b8lFQm5aCc2NFtkBipP5Klv8B2
lU+0Nd46FydDpkZkm5Fv/TQPoixkNy9N05HSDTIawdin1Ill+S5X0m9U2JoAq+fFAb0n2EhKH9sq
MxzdzB7GhVtMninYlTzSXr9ipptjuupkZUaoRzc/4Qd+LooWf3dcUrw5pgIZ17JXIEPi6YppVBFe
BPpC1qLlrtSNzlFrokgPsThYGFfKDNebuTgy+v3SYPfHWJCItmYUtwkFzikvv21mVdjJK/X4VSIf
kJimSjvpDVEwk2n4UBIMJy47gtPxTsbou/tNG2Pi42BaxNyNlz6iujDTZhzECPIar0SpFfb3CojK
XCkFpxNab9P6QC3XCMQGHVYQWnPr0I9IWsJtjHtdmNswON1Yue/2XTclglog40Vl5DZlJ9xdMoM7
UQRTeBPOJHIFowAUoXEp4eB+WRQcomf7o6l5c34bKtS/i/xTvb98P+fN6uvltmtWG5hgKDweYiMs
W+pwJ1axUsXb3nBb7K+9br5+iF2+cz38eunr9r72unOZNgqVWGmqMRmBOMi7oHMsX7VAk55CJtrf
WmDnfyxWIjWLSPkkr3DPTXzNAi3qfwCKLcehr7NDU5H4UjK69uvU+GEs2XEcPycN5CbI6vglxbh8
mC22OOXXdDO3iXOa6dg0byxl0I+SsoJYbbMSe7IZDb1fLRtIZ43FBKcfhpdwwwt3ade+eCP1gnUA
/Wzf+6r62lc72UzPhQ7eO2qnqri8P75fzyxBrF8FY/n2bvtJ+8JQsBN3r9u2ht9HbFSMnOmDr/uv
H+v1Wtftvzvn7/ZpUk+YYoeZF5xxfSOJT0CNjqktqrdvxtt92v3j6L6279uP7pv7Yr/AdfPvXvt3
lyoG/O5Tld+i3YojFNpeFVkR35YbfNv+253qruC6Hq+2YkNyfdG+vR82GmY/g3WattJBO3BLU69m
NazM5c/qfmhf6IkHRCaRSsLlrlff1677VHlSX8XQf4SZ/6Q1/PGvZKP/H1loitDl/1Y2egtbZvtX
18lbHtqf1/0nD836S8iaEBaKaSBD+y0PDYqapukqAv8rAU1HMIoW3iSZAMqYYptXApr8lzBtU9i2
ApcJh6t/SzCqKGIjmL0VNqNtt+3tkwEhQ0PTN533G3+BhGBuPau77JSPhELYU/8yaMYHG1DGZTzE
8FgoTMxG8g3mzDqSCnMiaDNz9T6Wj61C8pFWk8FjLvdZq/YX217vbFI6ToZUf8vnKnMjMfyixE5M
abTCAYM7wqx0+j1WSnnTLTVe22nlmlG2Bh2ICtUaVJPLFi80+LE0flDTL3CWgkxRKvr8Dlu31swP
U4yorwf4UfI1mHWIJFORX+BCRMuKQrF7KRqsBOahMYMlZRyOUU48/IhildKtpT0adJkbm4FIxSim
qLjmwSSH67EY+8M80HRD2okdHLQk8IrKvkuzcYYAWuLKATHAlsL8Q8Yk5X7Wu4GktBFO18zIZcWa
DCpL9ANugX3WQIKeMBZPjsgbv8Y4UHywqzH+YIYRFAkhJ545h8tNaq6bfGKUsY8vTlqBzNbHHkTx
21SS/M6u1W2IIx+zuRu8NjH5cE0X+7oaH62QOSIR2P0ts+DbxSadmZnTLaOZ9lhl9aFADHCfx+uj
RSCwo6RZ9mjJ3+exOo1xOf5q09Rdu/DrpMH9Lex1xtk/HA5Lik1OM3lNkqyE9XQmunx4SJmhPJeh
BezIBFHUJXFAHSaNMQUtqNwkxIVjiAXzeLGmab5fTX7QWo2XA0wjUGNclfVVIo0Xtl7VcmEgOtVP
qnbL4HL3s5c+/kCOsX2Zkwe8aS8W4UnnVzoCF0wLIHdLtjNvInbAW2xymNVaso9Lm51Dm2hBS+VL
MmE6LzlepKYVRcHUJz/GWE8v/baQ4+nPoouT7M3mfnQ/bz/l7zb3A6GWyodZB33eriQZhu4W40zl
Nh2oQLx7j/169X5kX11JewiayHh49zG01IIOsg6fG7UrztdPcf0oFM2pcvWN6l33Xc+7vu2+b9/U
MlX4lpxQ8N0+6fXAvhlhSlq9Hnnz+V7PlNZn3aC6EkXZQiroP058s3r9EGtX+5gz4aJCwLYbWzDC
9kUnFFh/q9UznV/kmykiz1YbC9vDPKw/67aekYE2P5XFjZGN2ZuFtGjZDYHM7IPn6kZYRnj2tm+e
kOKp4cFspq/7a/a9g7UuoFLK6o+Rdtan7nMr4xcKpMaUWk2ROS3jTSw1t8lclX5sg3gJuZBukFhJ
N/salQnLX0NQih75J1GB85nB1npqU2Xy8fgnYxLrYlkcjWJVb2DvqgSfsLD1RLnR3BIbh9rD1+Cz
bsrqYT+uwACEkz/ehGRHXEq8jx0AA8w70fpiLWNoRBCy1ufEVnbL8mATKAt6igcpN9aqpDpTSQmr
cpm/4XUfZk2+OjAsn7czljb80dqx5eWZekymybjURWlc4mmTJMZZFWjb352kb7Xy0tpqSXl0SjsN
whRj6rrTV3fNLflmP2tfwDYVr5uqFacHMoa+4ARX0Xjm36YQ7pla2JlDciQ1eXM4QubUL53C/4Va
dQGc0ItIDQgV/5GF4HRqQ1W0lEWNA1b2XNa9cWgb9FldAwl0qaCWyANEP0ZV842JfeXNAjMU1+vq
CQHbTNmdxZwqnVOL1vb17QzwblLV1EtBS494If4Q3ydw9jEH64Ujj5V+mpMtCa+Mb8hCiW+2bIxz
l8WuPOvCz1Vmtx0YfGlywTFpM+RZWYX3zIuhyvnNGh7kCfp+2+ltgJ3PeiMtYr2Rw3a96dIiO611
eI6ZbLzux2IB1FKzyBvbTku3O39f+95oZ0jj1c2SnyaYNEESMVhVG36CEnpw72Dkc1dq8khgYwEa
YLWBSMbYHcc2vwltPkm0SulxVLAN6R9HKvNo5zWSylcq7gUOf1Vv4AJoZ6pf1hM3vxTph1rVn/cb
Cyr5HBjxhq1a2C81WlXcrh1wfcckNNg3NanrgkVjXjrCBbnt7bbyJhxmHFI6XaMLIydJo495VNy3
uHX4lWmFXpVBlM0iDKcwFstPQ7Z01HQ78qaqSNyZOklIqppTuC9z7JHSO2WbHe2a0nmfMsXb1Gyv
imvbjAqZMVEe7TQG6zbfavZZX7qds0sR97XXndft/YVQKJlT7sffnb5vKttckJri3f7W5jZPrLcZ
47sXvLn06yqw5CeyjGJqJNv0dT99f7/97dd94tpuc9jIYDb75kO8Ob/d5sC4wEQuJspMjPei0b6w
trn0dRNSUgvi+E/79qPDNg/XNNTN1kHZ5ueYUhlBGZkf1KGB5pzPfhWmPHDG96aMvvdhBEWnaL4b
q/mCYGC8HdK097IxyQ/p+gU6nz/zbU75bPAAEe/iajYFvjnVDpoi8H0KscCq5/9g78y228aybPsr
9QPIgfYc4BUESJASJVmWZFsvGHKHvu/x9XcCjgo540Zm3rrP9UKzM0mB4Gn2Xmsuwf/Q0Yn0RGKR
GVUfuxztYlFrn8gGPAsCCpJuBQ2v2a4ea5D2iT0bRRlQ03pEJTO7FG/5m5UYLJ2vDZnpZZaR0D4h
cQZaHoxNMflo4LSDaeNP7bU1PRe5dWslYR/Qcu8kYU6EKTs0Rlmk2c2ZrpxHw054Xc/LV8JyBdUl
xD/656lMK0+JU3kspF+0hXqVeuMcmr570kgnLsNP8TiggxYC1W5lLN5kNrOfrfZdWrXHLIvBexTK
a0F2tjskFrjK2Q42SLTXWVrhVRhcPXtMyMSm0UgfkdlTpdeqVdrI134mkm9wMQc754rLg7NpPawK
pGsP8E6drMQPm/kcJwZehiTOwf1R7jUiOsGVbZxjC4G0qaoz8PhOobeBx9nuEAc3zowWqZs+5Yi4
D2EONiQz5Aekmec26VLqszRGiwybKBo4KBiU7zxlyt9qbMoZTYghohyYGd8TYHXHQv0otDn1IrO+
LoqhnvSi+wyKFCFiaI50iqhpLQgcwrxoz3Wb5R4hdFuxLHuqdTkf5jWtj/0qXqN1jG5oQaFa5/Rk
LSYeFmsAC5q1r+WLpF7trXl9mtBg0zQcPndbw8GZ5ddJ0rfS59rLIPScanK+DKfDJDyVk6dPCouK
OTpJFXSy3dWvukosoHOV9vRAol7oh4OTn3fc+US1ZKJGmqfkRdn9J1Ibf8SDEyBIbTxJlo+aDOIM
qZL2w2xcISjMrnpD7Sa/EqF63ycO0u7JYdNAcAV7j4qQx/piVmr7HHfH2MH30Fc/pdlqkRsO6s0C
SXQq36oyTLyOAOAW3XC8FERppuJWrYf4Wqo5sm2OoCHmQ1+iNXCS0RuN1rkxkvFs6mJ1G814nddl
AU4P9DXOCECYOJfI6gikgzTX6jlB7Vq9bxWUbMNFjgkVTCa4Q7VSurZCh2/K3MZk59khccpvzNk6
pIBPbMAkGB3oTxo8UUXtAcy0ULySQcfLovk2mxC2pQL1F1GkJM0dNT161hr5YqYtP6kwCkbE/MEw
6QTlCSIdsKhbpbxGS9l4SElbHdl2pVX3cuEzgobrSityNVhHxyJKhwCGDNRUfzBCVtm5SbaSGoxp
uLw4Vv8Mi/9tFkruzjlNTWTMxikf7hrDFK7SM6xYdA0RZhOBKkSueMtiSV9VnOe5M17SDKv+SMiL
H7VNdkLDJ1KO7UoDgFXYySoNHJ+IXI9dFIGRzO6FRt22iWP7kKgl2vxSOcwmPYs2SflZRp/DIVfP
Uzd/npqq8e2pv4vJTr0d5vqL3Zf39GbwI+d97GlTrwdidpS3OW7zY5kgFV1T3SuIQ3BTsAIQnIvE
L5zpUBD3c7SizZ0kFR8zfXLQa5oEusPxGZbFX4xUOTkoQzfnIImodoQoPOyu2xInj6aDsPL8VNIy
QJrRiUtC27HadfDqsnpDjWQTlkPIsJ8pI7qqCjHTFD2GwrFvsEL6dS45HxVhowhD9LrFpmElsR+2
Mjfac1xdb3aEEkkoQGnxMB6UVE9YSDkxS16W8qVeA9xonbOt/tRDGQaJLFpvifBvoDTmbx/Se23s
cauWHFodCkKXF0dgsSU1L4hMUCoPRlJ/JzIy7b9i9ABbNIsM/878uoGh6KVo6aFcGavsuNK2pV0Y
YH9NaHHiJ0mN8drSyISuiwHCFLxqpxpXbShczREj3eIVOkE2Pcar/FKOrXVITGTDxTbi7Q61vkk/
0xLq/TzMLzbrpzVqMtbfJq13uqwM7DmyDNvwrdaWx1Exv0fDBfx1+BGRKcXTh0KUAPwBMmFJMX/G
lDBcvU+GwEhR+RH7x0g1xa7zxYCYjiKebbpivupKm14WMBGDGjM0A/0jz5mubv+zTqLhUHCgIRKN
CAC27WisT9dYiUeGnOSphS3is3h4MGjnuYlKBqbGDAhWzIXROQA/LdIAocChQh0mU+tD5ChnI6Nl
mE8taLjBq1BPu8OC1aLoaGZppXrHWXBr2MW9mqAhnrJrpD6ieLtCmqeI7Cpx5EZtfwO7G0SS+SXS
85fJ4msQWuo6c4K1ISL3dBS4+qbxNJaPNTvPxiLApiRKm9Y+hpYMboemmYdJhqm/lOLVLAZIo6OD
frcjGTz+pqdV5Q3mtEWRJDehROKodk7iIWFu0AZMg3jouhF/ApFqbWpLOiB0ix9qILe+3YiPgBo/
ZHiOmcpjgh3L7jtgxWBKcvPUz9Y3WJTqo6n8oOMXDF3kPM5wYmkXwxqarZPRaEFtjZ/blIWFvTxM
eM/OcxG9lQOnl5I1o4vGgiXyeqi2YNXaPHLYRxe9TAEPK/kxNeYX0W8iioxhPK3DzF9Tnh6GN3lF
XQuxC1+iIgNnSwVhYtz6oQy7tVW99QXq10oM2KfSGI2m9WaUsB+NmcIWmV5PcUnRJnqui/U7vbLM
z8wFS46wP6+i1oIqVoJQX++riu81htYTsW2gcTK/9mWRIcpa0oDY0j6eH5PNuRKV35CQelgN7abm
VZVgUcvXvlEyz+oVxsSRrkfa3o12mtDUH1evyEzpNuay3o0hLSQ1q15LajTojB+XqXxVrDoNkr72
lnFpT/1C+PMURc92WmAx2ZZcemYXxNEwQWvwRd182/uS/UjfzLEvsolOpmYfgSxeDWdUT3mjoCez
xmMjaK05UXJ0spDxQ20PTrXJYbr1U1XSFxjFJs9UuwOWe+d+sdHa55ZxM8osSIxMHMwJLFyDRuQ0
w9P3ujZ8cPL5fpl+WgZU0BkMCULcDCPgilOxKOJPw4Anz2zNj7jWX5a4NU42eo8+JQM0r4ybyABo
gvXlNcvAYZGFzWFucYqgB9LnqbyZdVQXSCs+O4j7T4Ulfyh99SPSGTZDoTsuoaZoeTvcKXGhV8c8
vKscc7pHM1kfFAfSR2Wy+4zt5GzaZ7O27cCOMpYRNpIPFrzkpH5IO7ReSYL4KLer9WFYzbu+mTo6
pfbiVbDxIXrGz4GhVq8b0nfNjTPRCg+JGaGKKJBQF+22ZZfWqaLU4RYDubLMkyHr6zDQpRndT3Qq
sxr7TdGKj8lg/tQLdcRghT5Y7xH5MRSP9PPV7pZ1XZVpX2MWTUM4Z34tW/KCGonWgU3p0U3Meb3i
bXUbfv2XxOyoO/CnL+l8mgb5KQsdVtc6SuJh7VhPG7dannkF1Fo8KLQWSxQVZ1szrqoSPZekbbjW
aiNNcujSS1F8UazlYw9kiZm2UUH3tF8ohoszSqq0P5qZ/m2gMuNZOpG1vaG/TEsDJg3tCRxs+2DR
vdWQYC2oIfR4uHHSgUlRia59VN+N3big/cH4R46BCXewudVtK4ATR+dsdTA6igit7UJuVpZyHjYP
ox4/qo5ZeDbtTRqn/ZMa3QJRgIPfoZ3oZqCsusbR1xXrIJ1B9fADsHmZbY6JA6vUHD51Yedr/bR9
FexwQkvcyY5K4FSn96JQsc8RR59F1oNlOjdW0RNLy8dhUXXlOJmuDO911BBHkHaflhmA01x1L7Uz
PWa1+dIYAyve3qHTr2QgAjFfoMG3/Bzi3wSh8TUHDXUgDWD0srQ5ITsOKW2clnl6TNLQDmolvqp2
I2/WIRUeTf0ihblwWmB8q0ZXngeJGMognBUJgnVutDG9G4byLu/m2d9Gi7pe2M0ZoRF0VPnj4zTq
n52oSQ/hVMR+beh3c4mLb9wQCmYV2bQV9e+1UOQNmyDXDCn+1y2rZEIdID2d25mXo1F+o2S0Doqw
Fm5kOS8jtetPIu7ry4z99jBsCu6SUIr849BkCyX5iLa0nT0mpHX4Syttv2By8OroR1EPKNxxlyL2
PQxpPXuqLCzfrm02X22OfUxD+dbNZXGsyiSARsFuMIVtrmwlrD4gOafw2fWQTMGa2CxMcOQ4bvxh
roKwo7ggGDrCBkU6BpaRpct9JE0cw/ZIrnBhncN5etLhR7d2Zx/CRUkPuaM8SSfqPKFWbKa7cxVh
+lwHVkc9OWRFsMbLDanpPfyosGBq1W/XnEQXpTMH/G0t2UPEkbPMp0Qa2as8sa08m330M1THPEhK
GB5tgmCphA+jovFHy4E8fSCf1RSMwYhyRt8ZMnRuTr9SkOmf0g7tdBez6Sk240Axtmd6DbQpVAzD
kVQM5CRHDLlPmjBwVTT9I/GokR+NSK26Adfxsptxi+Mo7dLrQqb3QV5GIhGPMllYBJd0eMl8BWhQ
B1Lf8tkca/FlYhY+DXSmwDpFEW6Fh9FZ9cPAbNnkOalFmvUDAmpyU0/RlyQNbLBiTHYmjPTBeu3z
ivEjH9lihKubSPm2RORU2PnAOlhOwdAudw715kPUpeYBxxszFnoNjhhbG0O4yzoF4yye8OkqnjZI
8rN6DAoWQz9Wti/R5nMIS/slCtuBY1xSrcGGdjAGNs/q5ggd6uaE0utDra1n1m80j1S1OazNq0HJ
Wute2rxp0EJ21XVNlIWv6DMxY+xmW+VrS5FCU2fjtsNT6LMjkfgH7aKRj0puZfxarEtfzjVlwCWk
DGH+IIbuZen6wiviOaOdpCdYo6e3qu4KgPHpy9rcRWkfXZE1Vw8JGZTHlbW5X7YvJQ485hMKOVIh
J89sjlaOaQrTDikGOKM8wuHC0zgVT0aExmbuWZbqavmpM6gBr7Pur9n6na3gaumqX9I0qhecgnxj
1LhT5vkHY2IJ3avUIOY5dgdHfDCb9Gc2m/djMT61cKShLtDy0Ehf9fhVpmy4EIq+deFcnIgoJHQe
crm3GoKQqSV5ytmZnTXTeRxWfGtyPiW2fm3VMMW1BSrGVtmrJi8UjXDRmOoLVdHKNc0ejDk/UuqR
KANzBQuNeZl6UgBxAWdf17HdTjUEXNq00KYzQueY5PkhHZTkMMTmaVbWwCZHhPAkuRydnjMToId2
UuV0nFLzZRIR9g0LMbOI15/rZHR+rwBTa2z10HwLo/FkxNNHe8SKHs3f8Z/Pp3hBhm03n8M5GnwE
iORdGfiRutDBXEP+Ut1Yr+vmFGTaxBKfd8uB5sk9p0XvFwsYQqBoNY5Lkq66bXa0F+UB4B8OmeZr
3kW3rV0/GaOaHIkunjELaZSisw+qaj5NGz5a6zoE+Ln81OgZTUizXDAQ+1KN2AOvXzWzwrbftDdx
62is2NgqRq1JPIyKjskU6e0SD67UwItPU3Vfc4rwu3YwV6Jzo3qcf24Ng3jXGgg5k23najpCF2os
CtoexwmKoVaJOg4vkVzORitZWmO7jMzvliKf2ny4zxXdwtE7v5Xo91xtsRvkeAdJWNuV8qSnoOAL
lOLj2H1Nm5jIB8N4LfrNOkLvVUuG2DUICTmL+TtrzPSjFHQbrWG8AfB2HkboCRxuNuWTP8apj72V
TVuCCj+iCub2+dhtXdEf67i6UpjWnS5ZkaP0p/JSPugOjefYVBYEfhMfjRG7JrTyzjEqLbBS/vxc
Nb5jvi+PWosLBGREEDdgPKQlaDIOIY0rlpeuZPDEIz6Mbs6A5ik9uDyBF6Vdq+KYrdFVFUt7rlrW
h9pknxDBkEw6b5HdUGlzvBxKXB7txEyCLCckPG2W56XvwgP9+vy4tDYp3k16McfUcwqTHlRlN6d4
4BOTI23hfteSW1O5YjGhq9IW92ba3S4lxUOgTtVJUjq+GCPVl874VIUIaIn9pP8g2jucZ4wQtMcH
xTz0yvRAoqUM+MVQNeizD/j0mDMn3NLD1A9eVyjHBnWqaxqgXyrNeehz9Qt8fOSeMULAsXJuDYHE
3FncvNu2R6k9u6U6eIxPp0It39hZXddNoKfY91Pj3M1LHVIWVF7RQ7XXkUrBabGx1Bl5d1VEDE3A
SRt/scQI/F9FuFvejeX3ZCGmy5rOese82RlklI8Djk7H/JaIofDi6qORP0zDolIkV1jPhhGie0VK
XynN8NBYS3kgdNRUlEfbCKYOdESrofCzssKjCETdXH2wqZaeSsUpOaHQ7Dq5cU1M8YQe62TZ/XBq
l7z16nFFYpfkajDgnXXmW3Da3WEcrMozau1DaS83Vop1uMb8f07y+arbDQp5COEemkqE6DBsFJgd
3Zz4RlJ+WDP9jd6U7sqzXi3zsWjJm9YyDIjNhOc6Ub8SWR89Mjb/lHFIEcWh0Z+m+nhE1b+FzJ8T
W+YPSVHdVpruZtA3bsshunShUpy1NWsD3Rgf6PxjvU4R0qapxqohFBRycgrVY5PxWyydqzqPn8hw
6P21zzjA2WD7GHkElfT4hZWI4emc1LqqHuIGcsLaUVJdlNeQWLOwM8FyLeKkqOP0kHTkVJKuqxwX
tVrA/0fJIWyxBVV2TGSRgp2W9sBwYhan/NnNb5IzgYZE0APX4vzo0DuYeYSm79YysLpHS/W8s7t+
gbk3ZqtVTDQe32/v19o/mV87xnv/L3akgH19v/0b4Ht7nf05CV3sw2qB29xfhojTZD0UK4YVxdY/
/vYyv971b1/ShkyIf7gjZWj/aPv7MBvShH5/81//U6blDX7ylFXaxJ4yDIMxsyMWvJuk8P3z/Xqd
stduSZLGO/f+sm073LBnSk5/feX99q8n7n9JZ1tv8RSO/v7SMaUnDsWf7/L+VvuB22/GRRkfJF7G
w37z/YiqFhrSxCDGsVWeieal2OBQq0zS+jXHeOvFqqg8xDUtxbsxdsdcYecyMmPOus5OMmPS1TWM
GCObYtbMH+4E3CvPnnXnnBopuBZT86KeStiyDs85I1xKpAm+vm9s+SM3rtIGPsgwIQ9eGOYhb04O
7XviHwBppFgQALyKsnx2hiZYDPQsVvqYj1/HvFQRmBT9wRqyO1XdWibEBm05SSWEkVutXG7GJv22
tTDaRdnWCvW1Nta3rAPAjpvzdtLNk4OWxGWJIa0jcKI7o8C3mq8A0I00mrxu7FNsRo47FeGDajCg
phKFgGElnPVbiM9KKiI/WFimMFsYIssRHlNl3TSpc2mbuPATw+wPiTgN9OIx0WLySFaIPoRouXWh
32A2/rq2HN6KFpdRS+T/iPcdo3vuyw0tktGukZy0rpHPZya2QKntE4U0Ys3E8mZQy1sm5TM6HYWA
mvkWac7BoGbrjraaH6ykPdXwSvwYEzjixy/Ictg59MfQ7iIEXsCq5g4v5gTdglDjlyIX36vJmL2x
Wb5PsujZIJoM3AYexzRiDtSGvvDH9XMc6U9VzvK2ZiTzMKtnXvVpUKmCzvgNhObrupocWiWxgikb
Qr/UUse1WxroaUL2Dj6DU6PWvB7ZNGGieVjcCXCDi38YekbTMWe7MUhNO/fQKUC9Dp+bSVddaWZP
U8i6QtTpgWbPlzXXXQppknZU+3Uh3if/ujCp+QoSj2OP5VtLxHQriUpJTOtjQ4mzmdvNK0dXvljL
O4Yx3wGzQI8GF2taWHz4xrmomEfrLrToka0V+EHxgg5zo9eIQ6mAc+iXI4/SZnLa1XWG6r5fnRe8
PRcr69+KOXlYF7qWZjx8UedBwMXIcab0EuH9ppASNTbW3xh4f+g0fw8M0jfB3j8L+oRuGYZpm8Dt
EKMAr/td0BeH5pInA8WpZaHpUoyKc5EZnYVEyx9yFXVHYoZPVt0Y5DiUOv2ZODzaEVVhpK5EQRjn
rtVP9FDQnkbRcKMVivPBnBfU5bK4JzbPr2T3kaEg+g8fXPvnpCPKIZbQhcrpQOKRARPvLx98TcpW
YDllxpns7KwIC7kG5TxMzXTOyH2mNJja9PTz+N5KYzz6hlP9p8/wNweP+ocgjQMppM0q758PXtIk
KWnNRXJGrLHcY386Z1oan1n5aQdnlUpQ5ZN9DNkdQLy7JoN6EfdkndVf/v2XaKD9/OuXiFQUr4ym
q7b2f6U+ZdWymG0mo/NQh8sxxq5yRlN+7FQGwalLP48reQtVLp40O2qudgasO6HYMtYmDKROuY5O
39yyoHfbLU4pQjDDfJUzowO58s2IYRpFqHYlqfYmNK2L3U/dtVY6/VBL+uGtQk+6zMNqizJ+EyAo
ghlAZ+ZUElsLF8l2gVH387//s//m3JW6Y5ialJqt2lJuX89vYtRB7e24H+PoLDSyGKeurnzIJouv
RfKIb/0Qb6mDYzOxt8T7bun1uZhL+vv5yrJ9vi2LaAwKdTIDDZLGOTTjxB2j2AFtHY4nmAN6ABPl
4xBWxnH/5P8rj/4PqToaXwTgzH+dqnPzVnZv3e/K6D/+yx/KaMf8BzmZUtJ1tUwUzdo7oVNTdRJ1
TH0DcdrappH+UyBtqptAWlWhd+L+29TT7wJp8Q8HEz/nj25A8RSm9j8hdGpsqf/5p6jyBgY2GmrS
FlpCsQe0/XZONmFv45ScxY0WhmcjzRE00g+8lehTLiv1ywjQ3alc6pO2DA28lA37bnYb/x/xdn0Z
pB1rPgBnfFEJXK7tvmx7zn4NuUnz282Ks37sWyvYHyxD2IRmfd49KLvxZL+2+1LaYTBY0Qfvd78/
tt+X7yj/94f7qqO5bpBBgsByRa3ZTEfaDb7V5H6hJF8gOmjH3HFBDinnPYclUzMkX6ItDvbO9N9X
ir8WzWkV+6toasgpKqNKoT6hv5gDzVS8iRboTa4nsy+E+Dn2A05LbYzN27boAntoTW/dsRPbRYe4
xV3s/JNWqGAF4Ipl7FcwfIAH2I+jDEs8miAedyaqnqv1hff7A5H6fnOujde1A8zZrfO9zKMUBygF
6XwdrvkG8dfIJqmFhoukLmfwW1zkFpzC0i7srdx0m4fSwliHJoi+wB/ep18Wp/02Rvc6yPmbq4JS
bzjSUHz/GPtHewe37jf5HD2D9fQBglh1wfP8+8V+X1813jzlgBfTJgxgevzCr6Z4yDCWNGd7UwzE
OEsNE4mrDW+GMnt32S9U4ny0KmVQ7ikE92QqsJPLCR8a44/zxqWqZtjMq3rE7z/Dnd+cMzGLw3i8
sMQC0dnUGs0cY9d8YQ+0xuwEfwCoBuWKhJRWpCTgwu4jZXQgK62ITjTs4CXOddeoUGypmP/cTF0v
CQY1rUjkBvBXQR/pKZg3NtWoaKjYaRa0zkb76lQ2GklSAcINVrBf6EOhBjDHDvstcNf20UZjk2JJ
y9Adk4ywX+yhTvu1arEoJOaP4Wp+ksuieIgMfdJhocg0mrDPhjiDXDjacZgEJYqxgE6R77BfRxOT
L3iLh+4y1SwYssokxZJ2yCW209bvdeen01CSSBOohMW6ahcapNuz6yJaUPJtzzS7H3P3BTN8gmoB
1YsZcnSHD+YQ0l4GP+xro/5N2RgIet7OXqVJ0AJpP10aoU0XiEGLV4Nwcos6rb0ibHEjbIdDLDYb
0J2Nux8GK6NRDhDq8S9/+87ehRsUn/qwVXD1I8f7u43wb1vHEMukOpQ0w1gQG6ODN1X53o4NDAlU
1x1tUb23HWZY3JsNWEqva+bcDekwI4eGbpErE4StkVwcAbXJAwP2tPFQOMWkuMh2fCaLgQibwYnx
t7IyyJKgrebjrIcFTexJvaAfWC8iP3VqI876FsawStIGfgVg6VGlH2x8CttJrh/g3vYHG8oJHyBs
EYFBzU3SuPWa0ZoCqRZeu1EzTDyqODwZKZAetnw/BHgstP4LpNukmpDYodN0PCpz9DVaOEERLax+
3oskIPs5QBqJqHDjSiljZ+E/nk8a296LsV0kG1dqv7bfZ0/a6CND+rb/+u3NHdk0GbrOlfaOPwo0
Y3E9xl5oqYJzYkQzY2itr2po7Oy2Sd1fH4nQtaAZkcJvY9B+l3SM3jUVrWVf8wboY7oY20VmwwFE
mrcDkkvyfwLZWIgSSmof+7nw66rZIOwYxBjs+WcaDTsHwyod2ZCwEudhWSL9POgbrh1QJGQvi+a7
njnzhVL0XVwzQugbsSOLiEE27AdHw2WyH0qTLgXQupspWSN3saJnoX9YC4I+KqRDfRE7nprTZd0H
3H18K2P1Zqay/GtctmNwvSHALFe2SRmg+1ZOWTR9UKDxkjmKxKiur0kFBLOmUX3AlkLXQ8rlYGDB
9dQ1AQYzS3iHaXur6GI67alSiGT/CK8Curf1eXsq0c7GbOPrwCBMip3KWL3fDPXhe6NWWIbAHtIe
4q36BGueJY0f7II01rH4gyDUZTf1sRqAUVsRE++c5sgw96v7hdzu/HVN71I/FAybbYR+aRY9deRl
i/wxDQz5uVmdDR17+Krmxc2CjulmmETtV0oFLbWHBi9KMHjlwuAxN0MKfBMMbLQNKD35ahfMkyuS
+ouqMsJGnEU0wguwgIOHJhkHAwCocmqDlk3tqaiASBkpsWk72UHf5oL9vkXUWLNyFf71tCX12XI5
aap1lvRoL1Yz0rju+cXDNarvy3yS50Tk13FW5wCHznoZFFCdmH2Y8U2cO92yuqFhYabOtLOty8Ma
mtGp4Vk3aa2PN4Cx3E1OSylem+vwKKJKIUJwy//6S8xYzELoZGClMJ1D0a/TqYuGRyo3jMSoIMii
DYbGBG6LNwpwXwcDhZ/AfkH/IKXyUb4M8LJ+ZYjtEVrvOVp2XaRnC6GbDFWaFL8ecEAyllCa8h/t
PN0XEgyariFminsg0LpOP6bVHtNq0tlKjm96nLntQLW8zrHjRtUbmNH6ZEwtfCZl2OCAmHyguNqL
/FjUjnbSJkP1QJGStlr7tIBfcouaSyiG9JBNn5Ys73xrCG9bpR4p87W+7Ww/aYXxJTYUhKTNJzg3
TxnSCzdWuhWtyvLVymu/q/l58GMkmSK59qGVg9Ht8Xab+imvk5aSjfNSUPnvp3UJcO8d68X42eni
DjCTdR5C3Z9H4v56ApBBlUZbBjuJe2saMkA3L2JMUNHlL7KfizsyDApjUdySbqLL5pm6wCrvuky9
VZNqxKUQv0oQQe6aOr7B+onCDt3ZpCwC7Gkjyiu4KawYA5ArBbb2vvdwlntEu2zzwFtddRFglMY6
95WeHfrG14I56/WHJhbPODouvLOMi/oeP1pHfWWbfWg8u0jR3DKc1YNtOuJI8tTgy4x+jiQfzJ3N
4gk4OI7iZMLjt87aS8ecZI/qT2EW1Fpy5VuvGgI+QeO1bSrQbooFOjyrv1l810b+TZz+SdNy7CnD
GJ0iyvF9OWpQ81hkOPMqfJgtflX1p2js+NFp0c1cnzHJFFBABOhvtXidO+PzskzaBzCqRE3p7jDb
tUvUcgTi/bWhjXCjW+0ZjCBIKNkh8ZXyXu+M8vzLWOOEb3ZlXcw+jV0pkVJWiBk840EUQ/qYwbGk
9ZsDUynkGb4OXGRry1sCDiAsah1zep0FUKKQhcMRXDcwzj561pumczkJCAIoG1T1dnomhuNYokQ8
gKw0jnRdPZSUySmJyy8jLEqUSEx5KcVJieSglVZO71nNwSCMr/bQmyAMVbSCzspv9HGy6gKnif0l
Wwr6hpZ5V8aO4dLM06lomkaW+nKupusgKBIMoyfrRcN4Z/dHbXW+5NQbgHdRdnwaog+ZSG5i0W/N
kJGEqbjVXWOJnwHjH/K6U8GEwKdIkuqhNzTYVxllU5SFFNhwKtBE6V6hlr9OaQ0OvvWtOkbXlMpn
2FQ1rOH0tkeOS0xmHXs1rT2a12tQ6eOHJYpTT4KISls6k7PlfO+iloHQnNKDWcnsJMZQpYeB/6Ga
gjkU92Na4ZMYUJYAQ7MREoZuLwnBhgYH7crJQFJZJ3hPeAJCgkTjKHyIpspNqftOxfixKqzvilKf
ao0/XO3so5GnfuRUn+jMf43igY892cOhAWvmQkii3y/jr5WcqWOOwxesw/lXrRdvYzP6E9vlo60N
n+nlsoeSVorYPD0ukSWhWObxUtPrqVhoO8VcXOpGsGdatkSXcU4p4jJtsMWyAGHDeuMJ7xf7k95v
whLhf+5o2P3Ovzz8/3kf6Naro9TJDDmmN1gdRVuohLHNuNocNuyWt9v7RfLntf0mKQ///bBgzXjE
FH1FzQEWeWWxt1/rhVqfIxWbViauSsGeYb97vyi2Z70/9f2+/ZoQHau3f/nw+8ukEGR+vdnyMRvB
5r6/kKpY0XmjwOx3vT/xtzd4fx1gsdty0RQZu+M//4CKlfMpzPvzmo6Ov9bNp3Tr0iRbP2sIu8TL
WlOltboFQ+537hfvz3m/j/rgv3uOHDdRr9J/yQUKkPf/9pfXy/Ze019eP94+0vt95VCnK6yYrQ/3
t59scKBZZHaJZuT95bAXAtue0g+1ueXJVZN8oFI5HcstNnjsKH+8X4ht1bXfbJaFWIkQHk+yr7XG
eiujvD/+6/bfP2b++Sr787MWp3Y/V+xlTTRUaNigHasgqlSK3PtWOCd+FFHntiteKcW6/dxgJOgg
lKAG/j3dd78v+efEX7UZPWAzbbA/+H5REppwgBgzIQEEnff+wP7//+4+fjEJvd8/n/3+HOJiPtR1
tR5VBVdzXJAsFLflD0WAIcUxYJ/+t4T5/xIM7mgGnYh/XcHEfIVV6Vv/X9XP/zpU+VB8Td5+r2f+
+v9/lDMl1UcVvAMVS2GAQdugDn8EDkn5D02T1DpVwxAOARD0Fv47INymZmmS/uPQfLBNuWWHd38E
hNv/wNVukBJkk2SkU3/8n5Qzt7f/576CqlqqSfCRTtGUNeNf8sGR0WZavMxqoDhbSAz8mp8WlD28
8mqHFwM23f9h77ya28bWbfuL0IWwkKpu3arLTJGiqGhbLyjZspFzxq+/Y4HdTbV29977vJ8H0yDC
IkiRCN8355iqiFaRg95V+2nWAe6LR8wP4HvfdcDBNbFsIX1aX5oX+nNf7NTwrim/asClmvD84WP+
u06W83d7C9lIg0zhCmLSP4Uj5aZloa4GfqAM6o0WODhZ0+JM2hO3KuIr4Q/HuotRT4OitFEYqQ82
F3bFdBqdblcqzXfcb+gu9d2UwvXpiRdKPO5DnU1PtWgUYtH36SLknN5myDvuuFcE3beIhxQiPjKp
E2SjBX7mpQ/sTQ43WunSk/NYI676jSjzH3Id2vqLpoiQTXBZRtwBevalOikMTefRbxeFcXS4cpKz
5CpySCpwW7kHTtFv5FBcc3ED167V4odg9D92qgSLJ/dJ7uC8wxRtc9XksiBdynXk9aNfYh4nJdvD
q1PnCi5tKnyhvpTTJdN17xEqSkglQO6ajKXQUe/kOkFqrSsTsA6bslggGPELNpGr+syL9OVIA9Zp
7kQ87CnYUaniH1wOubUI3R2aMKJTqB/LMcI8W5UBQeY0Bku2LRHXAvKg2LrqU/dWDqdHh7ard8LA
M8DTOOzvoSZjiMJ3IV+2bzAnIY6jPQWu7A50r8D1xRYxohWP15j3ixcvNXvzx1uVr1crGJC4U2vU
RZnhXOOdC/gY8v9hZ6rfa0w+eombTr4BxhFFi98+3MqPR753+eLzfHTvZRZv5LT8CD05zbIaIwRW
wih+Utm10cheBDJovUI8qhM9weelbgmiX7RYyGm9Lyymu/wc6U+IbyDp83VoCDgmmtukj85TuXIN
VC+vHVwd+Pm4HS0TTLoovNqIcI82O8j5HvXdTnI1SCniNeS4dcz9Gn7emOHkEEialy5e5wyhrdwr
S+f89vumDrjnMkK93xP6hPicgOeFXFbKYdeF4J0xWiwwvoVa86iCA0X+jrKaj4lVgddZ7jeNqL4Y
AyNCgE3nImWMuvwtjfAtIvITWBdTKgMNJE6yp8Hbrd66IV1WbfwwKN6T6yvNIjGK17hO1wlyJHc0
zl6KMamwolVoSlegifDWxtls35aVJjHDyyaK0Y3rt+0QtsQetej/y23fcEWlO85TnH3Vayw5SugR
KRLhJxnV/kcmMB4GGTdOPj8YRQvOiWasMY/xPYOd0Df3NA6WhVWvW06p+BHvOIj5y/89h/4351Da
5Ry7//kc+v9AuuTZX06bl01+P21qqvubSgaeoOcuaNwJmnC/nzYxm/1G989STVuDKwEr43ratOkC
OrQHVc6ZEqv0AZOk/cbplzOnbSAsl2eO//t/CEL0f+a/n3jqT88/SipQvn86EwHOplSoAfDQVXZI
fBZVIOau6yFGQOIYSbvGnyV7HzwMQzzdaDJFWp+QRWcy3nrGmF1QeXOKgywfz09DImuyxpJcmhjx
8KUh446wiOVFKLXGtE6DS5jlrN6aa/zzw9zbm+fBL/1DEKeUMVp2Pdir8s7Pz8enIO/Ql83VYTXT
/Oqrqk9HikreZm6/XB/QE1M9m58TJsNkJ9IvQp/si4htloNdZGTWrKszS8ohvqYg1XKJ/Z0f9LIh
pX1ufInrpA4tMoz1mgQoYogW8+Kum/rf14woB03LJI7GVdS1MHqvIDmqH3DE6Uh+gNddFhPRdagJ
LFc3c/D7HATfWHQTrk8vufAZdICb0qfHQ8k0m9NK50kStCiKz5Pzg+ISceoMpUw7lcGnE1ymZS51
gtcHDYcO1fc5MTWWt0RU06GryFjVOdc+kJ09e05dJXWcS3jTl2ms8+x5hetafaW/mD2H0Ylrvs1Y
lg+jjKU15thYOQW7kgBZORW2BpaFT4vVcPC0tWEAVVEG7clz6E7FTSHja+U283O9iygqf1h0Hf3D
mJlhya0avAzJmBJ1+9dXLy6L/5w5j3F5pXnyup/zhikFDxm7GyuxfoNQS7tMYcjVb4w5qXeenBfP
DyWJvo6M9r3OmqdSOcA8ZcpY4Azn3af51w3MmrtystTIv+H+KnP45Cnu8HiZnmdfH2yZSntZPs/8
2+cfhponoYhHGzwJT9dN5qnLOJ+H+PC6/zIZue9GKhObrjv7eaTEGq0F/UN7+WHrv3+l/+6Vrzv9
4X1/GPu6fJ6aHz4s/jA5LwplBUGQoW2DaFmS7oikQSaBXx/+cd7ld/F58Zzt/WmmIoPD55/OOCeD
Xwefp+iIkSGuzHni+FOtrc4h7brNde1Pw84LrOk+IKNqjxv8d5b9PIVTjKhieds9P/00LxceeUoz
A/9fJudV50XXLeeB5iHnefNTE/cwdh35suk83Dxp9g0j//tXv447v4wpgicFIjoGWMbSYyjAX+fJ
Lgo6dY3XFG9Lb28NKY2gblzcjJOLdHbOEJlnzg9OoouJ9B65aF5rntuEPWZpiO7cXJVRvxIN6PfD
vGhSI2tCay9VFybhH3cfhtFlcP2A5hPXsU+R5jKWVCtEh6oKMTqFuUmUtkY5EC8y9vrveHC/QeJH
bkkMQYa1djlU7fdYmogqONXrLnkfe8pleRCgSMHwMhYZzWEHy1iSF2syxND+gqZPbwzb/2FMHW4I
TkH0UEinoMQDUuK6l5e3MQooLqNMgm5lja2Tx3GsqFTb5pLbP82r/1x62UxuMW/7j09R6lOP+zT0
fzEMUsgW7I+zm0fmaplzzvxKl8l57jwMfHzO+/ML/OOepGp4E0RjDpnvujcokTaFPj4U85lMlZXi
ubY7TzXynV3nfV7nuvi6znXepfZ8ff53w+qdzB2ft74O8T97mXnY66tch5nnuVH8jegcsFIuHeE5
S12XZ9Nrqvr8lDP4WYtkzIo8uc3rdkGNgejD5Lzokvs+b/NpxPlpOp8h58WXNeeNsCv//tqX5dfn
lzFxIKEpoekCNRlnVa6ckC6a0K1fSSFOD8GUHvMe97aWjj7Uyn5ANgHBlUgvdxNr9Sp3YnU1kT2y
xM5VkL5bfJfJIytnBLDB+blZW4E9YK6NXYJn02Ptuvmua7StW+DdwXwLo8OXnTQyBl8txdlrMV0E
cEv0izydHGH7Ycxg0PmqEmBNLX9EUydgsnQJmvWTY/nT2S+9bV0Mzk1cJRpk9fJJhZCxhdz9Fcz6
D7geWHu01l0Dsjn5PSk7kU613/xSu5m7dUOX9kpvw6eEctXmUL/hv6Ha7xZWM67rMgAcl3tcEls7
o0ZNYHoo1UW8IUexXpP/QeXYFrsiLs/ct/8iKtJbcMcBE8mCzuNQoPJ6F/J4HL+NiVMuTCeW0dBD
vnLISkt09UtqxMMpDYsj3g3UAGWDs9B+7PqcdjL0AkxeS2gxLrAXZVgLWZHo+vDB0iaURj5N07cu
IxU4aImzHRVV24g8jI50Jr/mSfhmN5Ox1vpvav3Y+tSKYA345S5PVYIXbXmcM4PtVBlUgggqXcSh
iqvC8Ygq9iJkZ2Cf7HthJbvSaqsbXSfmDzE/tlsnf837oV84DUGTae4RpxsY97rxnnSuQRhfgAzH
JuQgDkYi+KxjFpbfTDI7Vq0MfRjv/dS/ifSC/v3wq0i1DA4Z/D+k3y1/i4J2HRa0BR0lqmlZgPse
rCB4qOo2G2PslhxUS9J/N6IG8dS6NUBxAqaJy/oRaZSe9Fp3jqORrlyrJJDIzcN9YOvfuuCeKKAU
pQee41JUzqoomq1Gu03QwVoT9ZhkXPuTNU5YLW/Lmvo9EZHfsEVFd11bTPftV+cRrXy3xW7cL8xa
+akEO2zIxSahSUmkeL6t4NclfoDVezLORgKfJNv4ZmGje8GZ2ZiDWGoU3LoiIIMjg6DSOD1icmEg
VkrqfUnGKwKjMCAioyLkkFq+EoZYrT2f9lta7rC/faMI9QvK6bAyygbOd3xHfhK207E270ztgLei
owJzKozGOji+txyx+S2H4l2xfG/TI0Mi9qJYlLlKNaMFcFYXv7JSnBEKaJui4OuwDiofJj7Qta0b
n8sIn5hZ6SiiaprEJhC/pYH6ALVYCJAKGyAfHHc2wko1DC1YU7tJeygm+ulCo6Yh0GHQjfzWTMO9
1VjVug6R7bV6ezNvMRL+iHVnvM3y+px5PiQkE3u5Nh2kFSHl91HH8IA8hEB1FN23XO3DiUycg4Ve
fOU51DvVNj3DJCYbbdQOOkiqJe/HR0uu/RjMKll7PWYw0x+L85BRXR3ccVclOOEKWr3DkLR0ghrc
RmEKebfJg6WphSkRGvwlcBsiChqd56nvOIdXKpG+LTE15O5p29IUT3o7lMcyah4rI3B203RD215W
sqpiXGo5fVGCjBclhMJb1blJg8DcDhgEyQ9T+SOJkQ6/+RwoeDzhSkiqWL4fxLTA0o5Axq/qdUHr
mo7cG+CtegEghCIbP/xlrhCgQTZQ2uj0nhVv25r+sMGAm7Ft8YxGkEzixhBHiAH4oMdXQDCU/uqM
4ynedcXBKmNVDBACNCI5i6QMDNuac4j5Nu5N/CKtSfQJ6suFWRUQ4dvkS66iiuqhyRbs2coQ9W3Z
u2JhdYgz1IDW55Rp+M+04WvTUMwk8mpX8Mdd6F2ABdb7meXBbYg03oqGRy8rz7VXmFuncQ9Qw5HQ
a0q5gh1DWRRSQK4rfCm8fC4/oi00jMfO0NDnhi6h5k4G3WGAsBPRGDBCZdvFEkERJPGmSaU2AQjK
0rLBxSG+2uTptPUBRpblcMKP/zV1I7AZ2GkXKXHceT59W5FS9FDaxQu/PhQaVVtg7VKzVcKzxvU2
eY8zbIzDbOlP/iHSy+1Q1TpqHBhJAH6ekXN129Z4A8dHPiHNOiJIgGBReHocPGQidgcQDIbwvouo
hmqKdURa86S1XJYB1Diq5qubeNm20IMdjnDgTV4CDrZKHw0PNYlfxUhYspjIVjBvMCHMR4grXefo
h/bOKksFbRyeCas2tmUUkkCMfbocKSPXKeFVI8BOk9S+tW/ddyhVVqGsM/ZeXS8ywkj3g3lGZXEq
CV1flTbfPZxQzsIHuh03Xyr68OCWlqrH4a5p4lduEPLlCLbTbVx3k0vIs2lhq8KZCbaHvFgS88S+
ImC81cf6HAO/GElQuQc6suJoR5gV5pED7QFvxQ9v1fq2uuxLB9NEGN0a0zafYHu3oBIBOwhQU94L
whnydgf3ZdTViS4JKcZJS5b96L1VrXno0G+ueuJCllls/UwrCG72MIZLfikZSCMgK36hP2YDLLsY
ffE6sQ8wQNWFKHHLNYNLsmpQxutIC0t4HPq3koru0q1Sf2E7zKoKlSq4rRD9keXfqKil+6njighK
HZoX63noxo2lpc/ZNNCldTJSNPgL23WCjNadjqVDeCRpkE9ZCy+1NSZ96RrBKXZyHOMjAIZSo+Je
O5mDCMNfG1l0Vz2o8H5PgJc3doR4NOe3gUeqh+RGunrTvXVtuPY9MaxCyzsbKMo53egAhGL1Bh0o
jAvqFX0cjjv0jPG2BmHgpVFyM0XKyW7Fd9ENm0Cb/BvVwe1r2u4Cl0O1mUa0W5WSbEVIqpI1HkGK
0a/SulOe2dwsFRz5wGppRdOvSTF3EH6H74UWgkQXXCjUoVQyqTKEPi9ACCgu/Lmu2LZR9uRQIEJV
59/gPNwEtdbfZhEqdc/U27Xos1OLb3PtGwU9HTV/hBb1XJZWtWqa5uwaJS2XDkFOoxd3JphvvVIP
ubcdrFbneEYAjQ0Mb0WcYlrGj22sHVmJP5txP2BnW06pfwz17ntBwBqp9xCiAM4tbTJQKrwERw3k
jhiSju9oA30heI+HF6uPSbAbfiUAIQkfVsDd+tq+Bq5G3ye2FxHQsXVq1dVy+GWMHEDUknQh3RbP
jhvYS0MNTl7nKEjSFG1R2h1eywxXYZsBgAgBge5LLqHVKj8WxZSt8ZzWu7xbkpcLiAeDWxsk7aKF
NM0rLqe2wkCoJfVKlIa6L4E5TEjEdxzj1qnmerdWFj04ovvR2jRYYg1lhsMHFyThJmqViiuf9kC/
yKLEK6FOO7Kkwz2OkpUPn9PstUPjTpmUQYOyHBYFqUXgsQpjy+3DUhevPcCku1qTh84kQ5hEvEza
dj8ytedgEtBbib3V5DtPUuvDbd02r4stBDuIJ276MIjMWSlZcesb6oPepzIMPntExvTu0xhdqnAb
Cjv4mkTIZp0h0I+KKOk/6e0uSIf1RCLNIg+i4ABZ5hRThh7oUDpC+1qFeKY4GBLcGBdHzoNcboEe
DJBnEmYMtQKjL3ShoEANVottCYVVM2tSkUgnX/nqa9eM0Ma6jW9grtSM/AGXZ7hNmtRbAZXctXhT
VqoOLQHovg2LNQLa3+l3kVWdE5+TMbpJMMN2dFtE3ckM3ytHP1W9bn0xZHJ9eFMoXG8PMbXuKfo5
Thgym67i4sg1g7VjTnxHwSIqtqBigt2SSzRl0TsecWVwaUHba/z4MIYpyJCH4V7T+3wZefpJKRgj
byoq3cQdLSLFMhYQLpFI0xfLEKEtWvTDYdMCMK2mde+Pt14FFjLzky9BO/nbrJrwXXP/o1OveG7y
g9BFvOTnxdWB1pqrpKfcgWdjBZf6rYWOovpAgzKv/6Xj/rbdTttrY/fL8p8px8ebvh5/9elgvJgg
KZaxgui2dwdj3Ws2Or28bm+tFUAhd+cL76AAESmabsLTq/pbR7mFWvndHev4lsoRETmGQIBV39Yx
DONq8vc+VeEdNfo3M69HOq8SMwGDI/CmLdyrn4VTjKvEWwcqBH2dnOpSWBRtXJqIcKz3QdK8V4Q6
bIhDOjijuQhLHQuvxUmhsN0fFnlzOfGKSuXemoS3iMrijAn7EsD0vVPFL7nu7XAxPIu6w3HETfLC
sEfgPSV/1fZZg9az0ryugLsRnzoVhFk0gBFCmuNU0TrR85dc6G9B3h+V3AYo3iXL0ckWRRxOp1xJ
aLE3WgBFGyVt5fInU7T7qokhrkSmdy5A755L7yAUVwYGyFn90AGrSuLbyzzN9glzIAl+f93K171g
lVZAsQo50rwAHvlbQ0Yuou1uZZCzUJePdSLQRWj9tsFqDJQYJWs/AXfqiRNmR/xnVMI+TXquYqOy
tdcd5AWobQfssei0zOTUaYN/38iHkbi8qscYkeYHGwvneX6gHDktkWdxJZrbv8/LLPqjU0uosPrn
vHZyooUuQn1bOvCGHdO7g9lGFCRfxsIuz/wodA75M2BP189TygOl2WKH7hkZrXxKDqFxjio7vOvb
+jLrOr+2xJeQy9+beRZ2WP2cFAMQwp6Uqnne/GDonr6vfVCy8yofFpD2ZnD5cp1jEldNnEWe7ecX
nhd4Qb/gaoxQLq72cY79sVdhrGYH0xof51lmWoRkKWE+Q/h5T60Qjed4bjQtvO/L4dcQlt6+l4Q6
ePbHYTDFeX6AJ9iCibTMzXVeMnbZ1quNZBnDfFFQk3jG0VDam9iMzTNhUeZl2za0aOdAjxyDpl5m
sG35o6IaBr8jXfnz8wrK86bKEwGjVi4PsLByZUSYRe3cScM4Muuy57fTirPrxsododu+fGJwe3N5
4NbqWxtB0xhFwgiJP5E9nBmcHP5cb4iBcyYTNoB5IBsQ2cFPwzOc6/ZEnuDq8o3CWA1uJWgQTqf1
Xc7V171QHP8enOcjBJWBpDu+c/ODVebAg5ys2M1P53U1J2tWJlGDWNLYap6nj3qyUvL4NmkHQt9V
3z0nmeGe/ZgdNoz2FdqWe57n63ba3VmQUL3IUXkfcjWvHfeFrQe38xrcBZ7VUDMo2/D9y8ew2Sm+
a53LIrfPRRYgKg9IN+Yeyz7PC7Qmqvdqgetkfjov8GNVnEoSqY0obkh5dwNseCkA4S4cuXLrzON1
3aAs7YUb1/Y20UuS3cYIbpXiBfdFZjqrQZCsauA/hGBHfssGkyh8wLIM71v5IJq62VNTyhbBgIr3
f1UE/42KQCYR/TsVwfItCX/lVfZX/d1lqz+EBKgFNFr+NlQSYZimQBLwh5BAF79h6kcS4JL8qnM/
9qeQQGA01hw0dliOcfpCILjq7/TfgCmgL0BkQIKM4/6P7MQ67+ej/g6klzRMW1QdDdXg9C91Bh/M
xNQJc8pv7XDKesNda7nK6WQgEgRUEP4ELstzMcBpFCEot5CvoVJB+9ZAaG9Dr33svDx9StXkB80Y
Ei4w33lGdoIljfKKmpqe3aWqq9xAgHgl3rfYBlXS7QdX7IgReu4dZ7jLonG4cxvHuvjf/yKZ+CiR
MD+7pOXnrbq6baPfENikMWR/fGMQyYrYDdruRCRKuu1lwnAjfkwCLzM2nOyY2zbAbUwPXCUpJM62
tXOs+kE7FYH42QRTcXCH7i63CihKWpLtjFZpNo7eWbdVXKzVvmrPdhiQUCogw3Ok6i4ZF57jvVOY
CHegUh5yu9We7DSvlpped2svKrBjc9yCOpP9oubUHyrL0RHSNZCiyn7vd1l0MFoScuKGIKfB5lgA
NMNfW6QNH2DAUWxWHFhpnfHcDq5DEJMIDmQvofLdZ6OjPFpTYRDMPAJcowf9Hz5Ti+/q5y8L+inL
IQDMtFWkJ58+09AOHMsdm5M/jc2ma4Nw43aiXXP76z91PsSbYhpvlInLPwo04TYrotcm798d4ZNI
5Zb6oYYZkXixetd1XO41OTyUzKJYUUbbaqjMR7yx8QNCEepHlv6MBpXbOs/8SiWno6FvUWUsuuzg
D8gnhTNlix7CbRaq/VOcc60cWNHjkAQZUcSxz/U9BLmFTRTQSQxaQOXOq1b86LQFIefJXWd6K7WF
obNCvYfLUO+1J8Pms3SnsxNY6QsOh1WHvAXfYhHcxpDooWDf2AROL8NxanaBbmKYcaZdFDTpi045
xWzLowE2NEyt/ub60EkL9DhG4UXc9Y/fcYki+PT3sAUoAL7liOiQ98rfwIcfrz0qfq8USX3KzO/c
fOQHh8wzProIl1fQeqSJg7fshGndDh2kMyToa8vLyCMKDg03ATd6Zp4w26jHkBKCEcCLb1ZuWaov
Hw6Kv8uXPv4WEQv/ZTftGZ9hG67OMYYH+bX6sJumOviiqP3spOpKTea2eZsBL10TihzKSqn7H15O
/5Qgp8rXc1VdtdE8a67tfPrpF3z/p7IizXJVI7u7U7SfZYNvVIEKuNYqTZzGJs5oJE3uY8kPCoUx
uFRQOQdXxbPWCmS7D9zl+y8YRtI9jS8OZzaowHZBwK7yQugLhYzKK7a5BBrWLkLBfEoruprcB6FI
tm7/w+cnd/gDQYc3xG9NRyJtCCk+/vyGbNsIAz9Lw5MpjFcbGPzBDvjyD45WcbjyS5JgYnVt27BX
665QQLITV1ZNrb6JrPIhDHV/1akB941sZIwcDetCO88PpCP/1LIGr1fIT5DsIOLMVMqdAz4o2FHV
Rm+pWuA7qTZ2NiELbumneyVGcoeeCrVz7WaSZgA1LMWmJgnvpNpeyd1EZH8hPok73ABevRectKi1
NeiITrsCiuWDTuUQUNQbv+gdqkLxcAs9EYqnCwZU04cbzS6MpVK3v5qa4opSqRh6NV2s2jDUjg7V
JVpX8bTzraQ+eHkGz0w02enff+5EF/7L527L0yPyeF1wIpG/vw9fXNVqzYz+lXI7OsvGG3SquGZ/
75jV1xkqEXSIhvvKIUgkGN9jzYl+GmiYuIDt38rY1shOENYdkeTqPu6VbtuAgnyIRrTBoVyXzJbB
UMb3FkIYpdT9QATva5QjHwW9HtzRRBvPaHAxh5oJR6LMEm9C87hELB5E6XD3XtXuGuyMjZR4PEdF
2h+hqbYr7tyUvZ9pj70Oo3zUS7ELJsgGU6lmO8VUS4x5g4Dla60VJcNuNoXlmgiE5OSbYIG96lsX
D+Qgkhj6Iuz7Sq+HL05tNreqtv73HzAWqX/5ahsCX7JtuVzrUA6xudD5+BFblRMSbdiQQ09jaVlq
iXZwqcYe1HrgBsIPNSg5lrObF8wPg+N5Cr0M1qkUZSw31200T/lRTAXJUn8O82EV047I+psHv47W
1SkMNXssVpdx58VeEvESH9acLAhcdCDEim8KWHI5vNJX6V7Rk82HDecFl5ecdzBIVVxvQrxc5hnz
HlxffHRj/hie3ap7wJKrv31P17V/H1d7T32He4d5H+SnME992Fm54LJP85LLi7ZFegf7Xau6dms2
DuVUudq8gkdPVLl88vOS+WGcP/55UvCTjctTwDl+q3XatPao7CiGdwhlqYeQEFn46WQJqJPFoEiW
hZquhe3KdexLZwK0TZp4MzbPoyJjNoVGKc04RmL6BYzWIoMvfGqoPyWyEBXEw/ciVc1V1NLC6rFP
UBE7tK5aPHutfYpqXZq+LJ/udfZFD7lcpRN5i2SSFoTmb9ssPXDCpzAmS2RRpqy53TdwT1A+K+ZC
WsllAvCxky6LbONw38uim0+PIpS4tt5qZZxjuJwaT1nEmLB8h6Kd7lX5wlGHxz7jMNrK0h7gSzyk
FPtk0a+U5b80vBFUA2tZFqypD1rhO03UUyfLhiH1Q/5stAWoKKKtu2vh8a3jCLaf2mRA5xAdrOxW
2aZzSVIWJ3WqlIEsV/qwSPn5vgqkiilJPOZIHzckQN2cS52y6BlJXsJcBpUF0ZTKaCFLpLGslcqi
aS3Lp6C9voLAo6Bq3BDodPKhSx+URsVbnI9UKd12V8k+bVZBvyzB4SV5/DX21EUgS7daMrxHZvGo
i4okEEt/iHyMlWXjrJBvPUyyAFxQCS5lSRh2hJJ5T9j8vRWVs2VO7Rhf7g+bWnIli8oUMPEUy0Kz
IV6RiwBdoQDdjAUVdIM8IllnV6xs66BgPZCvPujaivNluK+KHUznQyXL25yxD7EseFM9p/RNDRxc
CZ8DVfEpGn6EZfKQ2pkCA5WjpCygF1TSkQyr+9EuCX0Z+ILR1OjxohwhzckoLZI7yOoAaU48g9/s
tMjk9B7Q6jXHrUVfat+WRJRWuD8WIaHsC5KtdHQHpAjBt+fqBtifHtvPmmwOTKSvYUFapMlQLRW9
xko+URt0DFjWVafvK9llSGW/YaLxYNOASIYXYUbvVk73cqi6tSmih8zPqyNS8Jtc9jByumabkrZG
RHvDsINjQoFuqYQPDed5XD/aMaMhQnKrI/sjoSAxHiK1jlpy5ykU/hPzZSAg+q4vqAAFqJ2LujtX
c9+FO72JRkwgOzJtbtGbqYqTIrs1uezbhLKDY9PK6WRPx6W509HkMWj2qA60jFr2f1rZCWpkT2gc
MnMB5TpaRlPyPonOIfiEHtLQLCfZUypkd6mkzdSmyI9Erx59Y1oUshOl0pKCN1ttUNeDhAt0KiKO
D7pn3GSR/b1T/DsOWETu1PHL2Coxd3YFAl3dIMZvzNYmDTEi0OmMyR5ZaFFTytGf2C35Ed5bainN
yuBiY0PS2oa79eZGHYsNeqLx1D3ZUXJn9MFa5YCI8CfzlpP05eOC6tfmQDJBLXSEJ/T0CD57Kjvu
B8nGPip2Dpzd5qc8UKCauL6kQJg/c7G1iSL3GbZ3tAEbeNRU8LKNXn7jO1QC0Celw4hTpEHgkhZl
T8r2VJrfFIfPb6AFvy4KUhJQ9XgybANpY3x0rLxa2wmCi7wVjzpXqMgvsmzXQbFf6qRwr4jZ+tnX
JJWyh0QahfaB2yHYDukyl590aFp0Ux3lRQlpUYyW/6Wj4cqt2LAsZA9WTFuTluwge7Od7NKOtGtB
a3GjJDu4puzlJtwVTbK7m9Dm7WS/t6bxG0keoOwEm7InbMnucCH7xJ7sGE+0jiX5HYBm/Ep2Izxn
3GCyy5w0XwKaztTYHSAA9KEr2ZF2aU2P5jmfO9WyZx3N3WvZxw6s+2bSnbUhO9wNre5K9ryBqdNG
BHw8QM/eCg1IgOyQg/SV/fK0IDmD/nlII93neLgMZG+d9IMJx1T6mMm+O6Yr1EG04j3Zk9fM15YW
vS579XFmPJkoi2yPv/BEO9+Z+/qyw4+k5VGXPf9Bdv91qQPojDd+YKD92vA55sAJJQDNQIx4IOCq
epJqgqJHV0CvaJtK2YFUHIxSe1BJFUIl5Qix+oCYYfqW0WdE4oxvWmoXFEQMFWIGOh1rAn224Dba
jY3coZS6h1YqIAj5o0kjVRHAlbaD1El4UjGRS+2Eioiil2qKFlmFpiQBBRyUFoXUXIyIL4hHwmsn
9RipVGbQ6j80UqtBYeJMt+MxQsSRI+ZQEXW0WfxTazFjah12tmlKlxoCEBweEM2lJiQUqJvCIjAX
0dDellI5IqSGxG8nxFDZF0uqSyapM+kQnFgIT+rALPeBFApWGw4wYWGIHz2OPlzl2lcd4fLaVUV/
6AilOmW1jCmSa8wP89N4yvw71QqGg0egFKooNpPbA8Ixfzg+r91Nk/LQDO2wQ0Vob/3Yj55C/H3z
GHU/3ip5134pAcFsRKrSTacZcweZN6MhyxiZc9+lSfOdKLhwlZtacBoA2B0T4udWhlsp4Oqq9TyW
PaXjws5c515XhnzPrVi6bdHcH6IgUxeTnbyhLKje9VQ7WDh9vyqCKBlHV/IjZRdQFWowrFzETa8o
tzbzqnz0MIFRUzwirx65e+vjfTBN1X1FLCgNZDladxuBr/qh2wqsLECFd2rmYCkhsXyD8sx49gr3
qynXVNv4tgPd9XVs1Xo9qH5wBC1q3voxp4xCoBqa/ISWnlW+DzYErLEt20cueQ4Dd83r0aO233Wa
dq/CGgP8xWqq+GKIQnwfa/g7BtDUu9EftBuzbspNr1bhi607L/OaJqlDURroX1rfGdahPYgDumr/
FKxiBWOp5nbKK82lVV6a1bvjhwiBLCN6dKtK2erjqO9smkT3otQBs8v3IgJ+MmpWfx/IQ6KL6AR3
rZ27NxYsgk2nVg138M7T/AEBXTlzuiq/JGZtrPkdgP2Py+pk2n20yun9vuU5skc5amGhrBFotB6K
GKCvlYtuh5mxfEiMhr+sXIVQlIUTON6bAhNn6WiKgOBvxQdFSZR1CV/lxXODx3lVv/Uf+kiWDUrV
IYvEzA8p37tTZaRoKK1WvDVADi8fpKMQJDNl3YPmTTUZTkGx0/pGfQDG1l1euEdjVbQO0gKfMcw6
tVatNmI7VktQRuMwIhdK8x+9+KKAanrrvEAFWlapxzzJm5NOdfCyQqYcKgPIR0T3eKUolXfsFCU4
jewjOTJG9gN3aVL12vfUIjxQiD6/HUVv3Ha5JnV7vEQKXp0vnEqWG5FSzXTrWXZ9S9hauiqj0f7u
IIaZd6Vqqa42tnvr4Gq/1Yq2XkHK4JxMT+vodbt5LS75zGXDa53yQTGO8wqqGzlvo/Iw74/l1eoy
G0P1hD6fEMzaNFb9NNVvXUfdb96hAHZ1nqOBHAstOqql7a6yxnRebf5Y8xrUIaqlQxDKHQdP8xCM
erRu8rF5rYf68q5Nt08hgmjaXcLtNEoJmxgKjnjfAr6V8xj1/2fvPJYcR7os/URog3IHsKWWofUG
FplZ5dDKoZ++PzDrV2U20z372cBIRgaTZBAOv/ee850GpjwfUPSgfJGf82VpWor7TxmX/FM+mBmO
HTihECGUcvzTnJn2dhmWfRaEr93eS4jIfmWX8hAnRkxtUM+nPi6CLV+m6SMZETEvz0Okw6Ilkemj
mJoa/CDJNFIaoHZVcbw9D1rtkdDNZnzUtqFOE+PDHSwl+53twen2L1KFVDTmlHica0i8dm6Ou6SU
6872GFkv+blwjL5jPw02wpziM/gg+0nU5s/BID2Dk8ekHyDDez9it29GtDS85RdMO7vQlxSvme2E
B/yQULsJG/yy9Pn2i7ZIxm1LX+PE9TzbIo/RO+kXr7cfVsD4aaBW8g6yTHs3ViL//axJOj8Ng9m9
JI2WiKAzd0ts2/QtBzY3Un23Y5Pv8P6Xx4Ux9krm5d3t5ZuyHda0tZxrocLx3spiNMzLy+x7ouyE
lz532nFOmN8XThCPF1FFEdkOn9VUsjspkvYwjMJ+m1F0314iWb2K0e1kkS0ZOw9CMaW8/aZE28Ze
L/MfwTLb535irf79A3Li7KyLPvwRlXthNPMeKkP6Ycbu5vaU/RhNG3+OaRyYTfjYTnhHAkmRZvg6
YJxotata19ZDpWPnMpMHD3uI9z5W0ZE2z/xWFsSMNNbo7ZIxmD8rk609/ssHxhyEZ7nMfceqscnf
c/Pnzjc+f78q0sdWYVwOBDQK9+obzAVuP9DRfJcqr3jtZ1kd2wBYkz126Td+9dur7WZCO2odC4QV
JRoUO6RHbJdPvz8d3RVr8IaatTz07kSkIfcvn2tjda8DjdFnzxqyE5LX4fcfMDPONhf6L58Z8c5x
Cr4yYylf/YZA0OVNGpZhrW9fsU4N4f3tazf5lIZ2sjft6OfYc+lWVjqegDI0W4drexuS41hWyKZa
kuiO0La+DCupDrkj6msZKbYmhdPvJXCla5UyUIdFN7MS9lxVu6fAFOUx8UAfDljMT5Zr7QdzSeUI
EBmy8/Pvk3Z+mtrGvZbozE2/CpigdwiF5x9yQm1hx+6MhZuUtV4DNgxGCdHTN748kr822kJ3mA9+
+Vr6wTFOhnGVh7VzAo52aApqwNhrvavnUFUrlxwRvAhba7b7ZyNzv2hjHLLEF2+dTRqJbUO67mRr
7yKPc1SLatxGPRhCgjLqc4h69fdB5fCXPPpJyx+tOKFixORyuzku/pqut8/NCHnPjwGZ/uvxv/+7
2z++HRwLG+Xvux054KqYz7dfuz3B7XFCj/g/bjf/9SDLeLBG8eFCHkhw8eoFm5f2pJi7ZBH0hqZd
4OvpynOB1CKfd0ue5RtOCvovMRUQ3EbkoH77FkcfORMuNsR5tmkWa63u3OqExmCBFZvsdauePX+R
Dicr1APuAIiajUlsn49wyOcj2mUSG4Q5HW/e2rJB7DO7KDH6Luu4CIzJ1u/vPbeTv/9BPxGrdfPi
3lCGv625Z5Pm1IEkiec0G9bQR/SpNf8oDYM3hIUPh+BymAI4dYJgW6Yx9i4Y2m3UQcSJ6/4j1gqp
TEwBEC7Z4qQduKIGCOhcPHTe+9vHw1mmtzZEBBKL8DtIoOerpO5fb2+O7mh1yvNVblZLy7GcT637
g5yV8mxQqeBBiV8toopXWrcvRFePaxB61akdGj4r0NIIcxByxRbEtdtjt58Wmi26dKpN1E0E5o40
6eHzoVj0NmwUVNU669sLi5wkIBqSKq7Mct4xYlIEG5LM6eaFjBZyp7XxEOWkfIA4u3OTGKEgpSVI
0e3Nl+v7C7R2gjhZKi68ZYH1B0hheApTcpboXqEgXb4fv59dIMI/3e7nsQX2eBQdQUnt0QpJIWVk
eJitrgBhhoNRm+RHIJXpNlLQckjizCDi0cO70RO4DK76sXOLbm9GDFKxHI57W3sXaUxg9OKUNCam
0AxEqgBAcTO8EYK088raP5SKIHKKRbcFVnxDed6gnk1PJtoIrHUt/NFaJctsr6pK1t/EntCAOPJk
jOHPQetfiRfCpu6alPGac+f2RbVvSnmfzRhS7HF4u7nlbn6xm4Xudqu52eAaYygQJYNrbVM5H4rG
eUP1Lq9hdpF+h8CkrKMznnH2h0nlHzt+9aoHLBqZDtxdUxvU6QSTbxMvhmJBhtU+hAVFfB48OATR
yHLTaS8sIF9Ob3V3BmaMI5Hqb63osFwkTnYutFs9zRORPHD75VUQWL9LHJJJJni7a4aQ3g5DlEPw
nkUk4YhsZxrZW4whpTGXBuwGhrNHTVDc+53YFTUNYhxepVkBBDSnF+UO4UNaBgk4x6zcCjObn4yC
LiP/T3VqOnq2aZTEJ2tiwpGIel5lg0W0bp7Zp8gNrlNbebub+TT1MKOsurqE5euk54QS+XQ7oEx8
CLSJaL+0L/6ygEULt/lfh9SwCG4tg4a3Y/xUafwKZoEAFKcOT0bZvcnI2Op0ZNhAQ8Qza33Cfqbx
1H9h37J202g/RA64ME8LSnA/OUQOhc62ZufPed3HC1uWD8i2mj2ZHJe8nezTvw6lRCMwN9BYIMX9
CKMcRWtJMlQk/d+vf1hQX2OfOcStwfKt4qQ73Q60nMBge29B2Y9I16r21LbJfVxkYpfZqMVvDxX/
vNUHCToMT7zNCzU6G8eJvGmL0xAxkz7ZE75/0xs/FOClPd2aB5CeJmciIcUZ/i/awQRPktW0fM+R
NjeQC4yFCSGI+G3VTJK5n5IzlZPwDqNwZdohmyMSQE81vOvfh9vdhZGRoVDgJyif+TtjOx+Wd3I7
5I4BxbkgrXEUEfTq5QCrAixo0eFGNiOH8O7yruzNl6BhlY9CXsLt4JveX7fCf97iyQC31Mzy0wTK
dbtQrm+33DH897u3H5gQE/JEVgdVS9B/y8FZIBJpnb8q1yb/0cI9eTvkNc7NkB3b77u3x/yUoLEk
IkvKuIE0HAAGEXbDVeR7xKM68rVTEgfbjH/RX341XQjuEQHka6xcBKG73oifgErSqqoziI8Mn0Gu
8g1TN1qjPmu7bQ60oRmB2rt5KN/cfqZR45qPYVsASg2r8jxY+JTaifVCLTNYo22ROzTLoJTP6nbA
gEmf0Izz3x9Jl6doorOALuXyrbi9kxQp4D6kXDeNQ+H43W6M02+zE8lZ9GpTTxYxlzdH8rKn6Dg7
NyU9QwYh4QPtNdS0C7FdRcQOkKQwnhC6IA0PBkLiFvh6kuTqmOLVo0Ri0c49TjW7MPEI3e4T9Yas
ucuO9pAUG8jruD6hnsPuwc/fkBO4QKTpFfBl7yCSrjJPFbso7F5uVvZpOVduy8Ht1t8eU5IvIoEj
TFz5XnQtKM0KtcE1mXPUuhGJQmmZFhdmhQHhgojwjYhw99lU497LzZbpLsWYXbqQfci6hGbi34/S
3nWUud/MYMjJBD9DYxpIfh6Gw3GoDVwfoXXjA9ECVjzuqIP05vTioOJZaCu7eIzqryC3sUOFzUsu
GoTKvZNt0udIBCOs5Tm4K9AYlI7RnxKEgih4mS25jMRBCJEVMMVqIqQMj5lsjQITnLRpEOJ23Gp7
YEyT9RG9WFtcLFHu81RGDzkeGZ/de95uohzSVpUs5QraehQvw6NNh3c7+rUJ+3sYHj0hKKMsMzxE
kNRJzCsecpyKk5QAksiRI6CU0Q1KfAisRvUBTgfjfL2s1slo46Pt04uFToy4RafcwaPFzlCpmemM
b2/6XAUvWZ/8asywut7u0YtnC1iyqOAGSNc6EO77WBClanjWV+cacuu4FuoLO4/fR1wCt8e9qmeK
YEfWUTpp89bkzb4sE/EUDOVnMyno06lDT6lu5cEmLHFlz+KlMkXzDuLOOla4KnAfFfq9tGaCjlXB
UGj5KW5mUvqyceVUQYE+U03uKrMi42ii24WIOjXvngxPbOeDH7Vr8fcAIYn9KN2bZhvRytnF+TA+
tXcg2vX97eDoKkY8MZIyVgPEYp9ofbdGg3ggFy+qCzsKAzYeWmTTA3G59H+Dt7o1/DckyAQGDOmV
QQphUWVkP6jl1hTP+TaKCQZuXKBSjOrTk8ZM+BhlDbYbpMeQFCaSnaa+5aPW9XrMkgm/gInMDdHw
yZtZgbKOWEgzEvaBnDGcU52JSaWq3oI+ZbYRa5ptLg5j20F0Bhiw37FvaFcm18ofvXoO0v6gKsd8
G/34BH4oWidS1S+ePWbHYuybNQou+snmHTQfwYvwuIxYpNoHhFkj+xvba5RlMGTTDJtvknIpDFr9
2NR5dx6tMvyDaNt8q+GGs4PU3XFo6uqtYcABrTW7d2cItu7o3MmgeGIyZb/EkdO+YJzICLZDp90m
aOY7fV/wLqQ35YfWaYvL7UyPpY+Ol8DgCafMxO/wV+NSVzxlRdZdHbsBB8c9y0O0Z5g1kxsPZ5hD
OKoTztE9uL/MfffGbL/ka/7A9DCRdp+ouz4bP+uxmi6MRel9C8c7er6wH8VyIAH0IhL66GSJAOSj
6lvbNV+yIMnaB7RP6w5pBY6/ZtjEoZweHYA+xz5aXFJOuglLxCLFxEDbDtl7hn3hfNg0K9H3mgT6
WtEPn2BWIyRvoym6T3RXcjNqLU5hoMqXIKBtIWv/Sy2tBFqV4NAMxOVeDti6SoXJ6GOafvqZ3Ppz
NH8GQY8iKovyjfKdblOZpd4Z7tQ+t3nNClrP8c9RxRu/8uQfRoJvcGf0g9qzPfNh37RbFrLos/FD
tcv9KD8NnRk8dhPOPzG+W4FyXmthxgwQuRDYkWm/irD+6+7tp0w4GZIKtoolAc/PcmRxHif3AzfP
vK9DhWRluVs340ffWCju7OFPLcz5jmgmrGJBdj8hBjj7Ca5+x6UDLCQGabqW+Vo2illpPNE3ob1r
yp9BzvgeiUf04oYMApiSTAdl+t7TbJnLGKYkVtmZh5diL4Ry/zTb/gf2fEBZxYQ51hjze3jkVBIB
EW55EzPHmdKEYUOzQ5uYvLrx+El0ebLi/PC/be0/1r5d/zFIyK+AFiN8HAeaP+BwNcYyUQmW5TKj
RSpAPKeTgrsEjvMlXKyBCTuCveERr6w8A+DS2A/3cWZ9ZrEilHvW7dUlztaSSfVG9LiXJ+5rL+Xw
nHPOF2T73ePvIHp08q0jXyKXv4ZfbhtziR3VXYuEX4pz1bfPZZ29WLXTbhNn/sLNAo7dt6lrdBs/
aUOTgdf1xkHNVf/O73wABQZcXnNiNIyK8cvN2M1b+lsAMCnRoIe8z+VIkA2589qRHw4T/rw4khxp
3ZOEu8cpb+5qlzzoyIwODq2kA22meC0kQVlFX5jL9bXcGm0qtpFNX8YJM33PVJiCsbfHtQvLeFsW
tvfcTLhUNIjxU5Y6zPRE6Z3atFNHukcz+BlxTVIz+owUFvY5M35ElsGMLhmpXRWRLRMr8k89/nLH
gRns4FRXUhQxlTa9dQei8W007JB461xckk5/NY3VPGeqAim59Del34hv/3MsK7XXrbBeBsvOzkGb
W08FF88Vq2nGzrdwXufZ+05IuDGikvgSKUm9Dm11tGwJMCBJkr2eacz5Zd0ee+H4QMIDqjNSnvaM
RbiImWq6IJWhrxCX3p7pV3l1O9DoggjeBJH2lnlx9VQ1TrPDQYqJ5vdfsMUM4Sj7hTjHceNjLPjW
cbJDjWzsxRBlR79cPhXTea7T2DmaaVadq5A5rgXgw+nF+BTNo3Fntf3+dk/AKGfAmuDZwnlRyhkE
KMOtjfBiEovn8lcjLHeX89cHtRaPlBHe94Akdl6lbMXI9ozqu7ZlkFHX86seEV5YBBB/Bv1rASPm
Igd/QlBJVJxjukRYQMVASmSedT7/49AQLWx0fzDJwAQeIiw0HLYWUDXORjldsshKXolC984G8rkV
5MXgfiIQ5p6zckL8beGlR7P1xygIiEoIbjswpkqeM0xVjfZPxDx6J3gjz9pRfAu1pkMqbexbRXot
BKWYHkkoncM2ImUmm3d2VIOOX4ppnXftOSSZbxh08JxZBgKYOH7ocmQPhMvqO5Yor/TvsoGy6haG
h/7JuNYhG6yaYNHhNTcnvHN94t/pFpCqQczMWxNF+zwAhQFqrToyNMZtVONkigt+txUkQfJ0r6k5
vMcUVW/2qByYI8UWqHn1uUwev+MIWqqbDHJLoAQ7tJwBAu8mu7rV0K9a+gsnY5javaiKn3R479ss
th/Jf/B3Ke2xTaUTc9/5GKUEXrFVK/WpcGv9Jk166YrsgXw5TXpdYISN6/ExncQPs8rlUsIPj0js
87PL1n4dRla8UaXeY4m88s7DV+WMqIvQsf6EZ7pvjPEgEcACQXHXpf/oONhgmr7vf/gLR4ZEny39
ogx5kEV4Zb/M70MDtyZxrUaYbHNdxlzqQjpKhOGsofcOQDXS5CK08+x6TFlkbMz3tkHKwYAI+6AI
1dxlzD4Y4evvfGAI1DX5n/RomKpZXn4ZQFmdbBk/1T4xoNCgyoPw+2FdOCzYMwFBZzcvQeA6yjsa
ZlYetG8RvzFgXicOdJhXsT06BzdyN5VXZu+iMGmx0K8n4JprPsEtP0wuFmak8ufKw/vtaXPj9jK4
j22n3eOP7c9TGatzbim5t0rmqXbHLEv2n3lZK4a3JMeMnrXXQcs1LFYfQnkDLzhE9W2Q9VTpa5w4
2wyApU8OUE/qeELwFS+B+ZNFKcTb5kU5r6qdW/QN6rFKUhLhEOBuaWBZT3mdmE+cwM2Ib5HJqOtS
+LnN5SYVJ6e32RqxTjdyJroC/3O4j6D67Ll+IIvq7Obs1G1zrmKu8mUzHRUC/D07jnBlBXa2NYus
Waf85Nz4YwPpWd4ZEk1W2A6vY5NdYUg6R/YmxaZwoY/MZIOc2WZxddOfUVsnD2Mn6rOZGtcsstM7
P4W2YkxudKXzBRWEQNFLmuFoz1t9xmd/tMzceAjVbK3GnlM5oxv23qTMKIvurVW7OIvzuxaI5p1R
z2S6igjTIQ/lqYWcFlSOXWXTHS7pFxWb3gvMFQt5afDex418jOv3fiSbRVVPyUI/NmRt7/uxhODh
plufsKKzZx3aiOgYVc2b3mmKvTLY6uRibzOu+HIkE1/I/V9CdvVTUrHa6zyXP8zaWjulUs/p5C3w
HWw0Kv5Kuj7Y1UIWh1a143u7pBIXI5k2uZsdDcPVz6ngC8v44+AHSkvYz4rWX+7UqF2KZz4NmlJN
G51RwoBC/kGsOOWu8zUq8qOSkTzoYSacKY7TywQzF0+eDwUCZwWm0g4FeVogsfPscxeNM8YPPolk
6sZ3jCfYf9FTMGDyxnf2LAgpw+apI9fMrlT6SA0BrqFogq0sZXMQNDCW3oG63g7x6PC8hdVviIxZ
N27rvdwOKa3dyW5WQ5yP70OOGKpOFGGxToS3RQZYcAzzFMIoueqQy7GLSQ5BXpsesjYyT8AT7E2e
6+qLTtVD64QfhjAO1OI9WyuWgqSjfPU7P7srvuyJ5S7pFMlz0gfwzDgHQQrpVEXWZ/sJdAh/2Sl9
aWcGNQGVQF8bK65S1l1YGTkde5daPc5fjCAtzybd2kQh3W4paPBQTiA0NabZqqnOtoE/D24yGvLB
dY4toj1itq3rpCkzy8yr2ZsYxHNTnfKdpG4jkO+xk257JZ7hoiRmX7srEZnlDJwNRC2ehza7rer8
ZNL4DjQnWto7JzeN2V37zKhoYgZPvm7XQaa+tOMFb13pgRlkO4JGtIS0MYpi90aRX+BuyYp7BCbb
3rOHS7S3zFLdK0AZryIiSNkyh2ttL9PAXFv3jXK9Y+0XH1YTWffoWM4Y7uqj08ni1SusUzHWCQOZ
Wm3jaaxoViTxj3E6tcl+8O3wpR6m4cXGnW436S/mWO2VMAv9SAWcM98LAIWEcJrzvCwx+yT11RsY
vJp6cNBmdYwgzNZbF9qLDwTTNisWj+zQtkHDBoODxM6+ap3xjDMov4i0SQ7sgVBFjyPts1IwHh5M
8RK17b0q3Pw7sEEC1TaClEY9E8KdrfsuLT9h5zLA8cQfDmN2WQRQbRzBLl4E+7rwk1MuSutKm8q8
5oxarsjx2tPQGJe2qLcFbalPr0dYS4Z9fC5V+N7SEz4wwaPdR/lOz/khhiGpCDB6CVu7e3QMfyXy
gik9+9Ac6tB3Z+CYzgxmxp1lIm5janqEV0zLiHzAN9N34l08GbT/UwEjQyIXGKFVPg+5Rave17/A
+756FTId6CEz5auudgy13R19vcayw4u2ev+ZdKprlOZbmlbiNJKik0wNGBHBSrei6cHuzVTOzqar
cz/2pqIm0O9Sl+797aEo0v62KPvqIKqSniFXzSyGp8plldylaqCriczyMtnip0tLa112xntez+Mp
7OrhgbjP8YGEGrULsAAyuekQETFNToSP7n80szcqvjusSgQqxV16YB7jrVqElwem7w6dDyUvgHnu
PSQQrW+r64Bd66mln4Gj0Xj1gNvOWrg7rGnEeBmOd5VdfEbgXD1JwclUGOXGNoCj2UHGUGSiOVnQ
VD34VhTs8TbaGyMrX+054+Sb84caZ8qWzFjWWN96lXFcH5RK2TBYJVqGqTowFUOMCGxyW4azumZu
8NchDprglBZznrNOVd95bsjz7WDgLF+y7HtaLgHe5dakjVDWz4j9rUevK9ODGWckg6lM5quGOhQB
RMyuffTdxylhdtC0j8lyqPNVbbgokLxablqmqhsLKNhgpp9WgbRxmggQlNNsnVp2K7S6nQQVJxFF
rezUysmTAmhDZ21h1Yl1M1b2fdxgOcft1x56g7YhSe7DXk+jB6I/GjDwFP4JloC/g6Hz3EnPP9PS
9s/BEnSkk7neGhLz/Jzq8hIbxfyskxfQYtlGWbG/7/OheUEaQiGvW3tttPpXLpGZuFM0b6phJKw8
Q6whfZ2DhIhOBJSigim+dZir69QvKKN56u6HmBMzNF+dvmuvYYr0Kq1t42hY6mmaDe9uhNjzMrWc
7zFGsd91dQ9dbs1Emh41Gri2+Qrqfv4cJTWoCJ1kd7uLQOQiyxmNOC2ClVkW0ckeLfe+csAauNbs
rgtRfTi6dR6G4dcwWN0Daa9YGUrUQB0t2Cu1JKBEjzTBYcqoToN6A2j8ADg1fE/cEcb9YJpHO+4e
ONGY5Nvk04cdelHZhN7eWr6qUUlYIp6I09DXehv2ywCb9N3zeDuMd3R96lPLaLVcRch5DuhtTzK1
zbt8iNtNMxRvuT1gPC9851PW8yGfHflYS4wDZXksS0f+cpVCV9wl49Pg1Rd2ByRFxCZy2zJNXhkH
BnfxIif3neYkGvbWPvHgTwUIpaqhp5c60YkksKhJQsLvErSQTtWROzwy47eLX3GtKHlifZclA4wO
FfVHi4bKyev6lUO2xhO66WRtpZF7uN1F7EVyF9bch9m3LmNVoFnrgSCmPueKY5hX1Mzllk6pXPdT
Zl5Lszev2WCzoidcEi1H6eex+8wNO36yPa2fS7bIhrI/C2mar7Hko1BG8det22NGT7TDnDt7rzWQ
T2K6Ai0bXGmj9J/zRIsLOCLCJqtZF2MDzFGVLBkAunaYUQnP8NT0RWP0maC+8Tmu9UAbPcUAIBEs
d0Pe3AttxyuSwJ31rHvx6vqINadSth+8JQZjcVJ+d63/2ij1GHOq7yMx018024duxn7CmIWyvQ3l
vBbR6P9YXLJ24qHQjlR2zEw0T2aBeIduXPjiarTTdkQSapSNd46J2SyK9eIcKLMjJlsojqYVntJd
5rjDJcn6JUajC79bQSxZV8mPPhHermzlr8Gj82t1GcoXkiRgAJnGEy1kyDhzkX4iXHxXDCfPxcxT
DFTjR9kiTygDQz2yfiK3T7HxZciN6FEyKiBFMXq+HQw4Gis1B94JLlC9mb1g3gyVF19uh7hjwFFH
zvetgxuhs7QMpTZV1/1hs0Qea/XQsnodUmPsDgn9V+bpvU8gJmNmxzC2JZM25NUWLsiYaKVqtvI9
Sqx6VYfEhuoeHkqNcIcCD0Sg33rt3kwM+k+uIfaS2ddB0PZdpw1jPNJnKYGYTB78H3jQgseWBtda
Z36+ZxygtyxpzroUNJRhQ4ilPVy7g/3/iQt//G+IC1gtBfbh/3Nww+F7+I7jf487+utX/sFbEKQz
mJI8IYyFHjSDf8AWpPlftkv4umv5riDyCCPiX2FHtv1ftmN5eNpxDLsSP9A/YQsWOUhmIHwT5/It
7eH/CbZgOf8JJXADH2UnLkdpS+ANdML+RlswZZDNiVD2s1nh0c6mrDuww5hWSWFd0zg13jPkv6tq
KM5W27mv/gxI1g4aInJBby51wRuTFQsOUoGSKEbqYM4MXvFwbdCDGWfTpCZgVtjsqQXCNScAvNe2
PQ6dkzMeFyiRfaO4OKl+iSt/Z7bxwYNLfZpSpu9mmA0bQ4KgDIxq6zHW33aWMg4hvCPCivRhskb5
Rb3PWY0Be50FFVYtf3AOrArkQBaDd0DbB6Wx1/MDOQtgIWVJpzBiKU397rFWOK5Y3xikDgBsW534
V9hV21nL17qINnagn+tyPLgyrOhGtAIBidiOnTrM9KUPgfKgF3pkUDrl2XKTbMd3CSlHDCQ1RIu2
CT2cT5E7uPe6H37qploZU+Xum4TLUg4Mbj8Y8kcrpne/cJu7QXmPTG2qe/RCPuED5XZgUPc4iZbO
KLv+VZkELvStWDwNRCm51CjY+sI/64oLmEyDfDdSveMdJzg17uiC4/xNh1Qf7KCbtqali8OY4Evr
hw7btrrmY9ijOaw3VibdE2LzP8tySAEZGR9GbD7o0p6fcsFgqUu1ei7oELUeo7OodhmYNoSy0ohw
j0lh/jnwHs9xZP5ktiTv8FyT+zyS463Mtj3U8/xSjx5CgjYCLlkCVmLy+z+RB5aMk39zpN++yFL6
uOwDE42M9XdHej676PtCLZ+LJcjODLuDcDq69WM2bUOBU05YNO/4fyNcLl+moMKvcjyUdNPIFbEx
f8OcA9VjeRs5lPsh7dnuFqPY6Ll3HupVKQP1YpUQdOcJ+xdz30cIS/1+plUMeL2jICni/dBZdxno
6GPFHj4w2hzK9rhWQ+3tfSZ1K6v24o1jVPOlD4CsJbhgDK3vKGD3EZOcrcSmwzA9++lV6bfXz/qd
icc+mL23PuvEE/gIgEjDl50X6MU0X9WAfkqnnRIv7fSkXRQNTgfQCA6W/dJkTI4KB9cyl8Tg+d8W
uYffXv9/RyjYSxjbf37irgmixSOOzTRdV7h/ix6rfAnV16yKZ48O2SaaWiYd0bQd+si5OorIpVC8
FypS9wClUjgj+Mwfxqr/ak3D2KQx86F6Iq2p6pqfoiuaFbocoCYY+y8TTTsUildkYwk+SpSk2XJQ
NUp3S03zVleDdUrA166bsFsbXeI8WEkJtZC2eTz+oIbGvFj1IHsN/5BkMTG7qbkyoYWg9swxP4er
AR/oq80Q/MynVBCq7ex9OKAnPAZrR9XjA/jpN6a78NHqIj7Jish3WGXIlZGFYpqpPgeoa1lWFfu8
m4296180ljWkXg2gwmDExO1Xn2xe/QeGSKdA+vnBnJ1fhewuQ2NbB4/FbXJggiOXqdd1kZTwPYaL
GzobkZvetnUXa6BTrjp/rHZRglzVYd+zdlUZMIwgAYtaahNHpUMga+SCsSaU2pR3GWnhSB5EsHFa
sY/s4ZjH3trqS7lrKgYmOgk+PNH9LOf4kkZOeKnc16Vl/Szc/gjlxUTBR+qTclLQ5dFT6xv+esYh
vDYGoo/Njqy5POj2yZK71hbNpTB1s0kyg8mnRleazEzwJMVoMd937oBYBQHbZhqZTWQ6HuCI++kh
jjXG98jL+TZPZxMN2prKYwFh14c6S927Tm28ZhrOyGC4kvSc0nNfTecaXRh+0PLkyWrjD6o7umg2
wmBxB2Y4CWrPoAh00hh5GSr0WbjiGdEnBitC3Ql/v/a9yPec6L9aCpNVY/dswGwI8aGf/iwirQ95
tmjWzQ3YN/PK92rti3Rj0xfCcttsosSsCGgLjzbUzOswTMVusuht1KQD1npO70eG5lHuAu7CV1eE
YJZjMW+7SVQQc+lr3A5eUa2qmlpp4p2tVJGCxMxFsQoE49MsnDYk4X45dkziIMrNnVXJAydBesBL
vgkmofdGWLirYrDHQwLeZM3cPz05WqwHW2E2nIGHTLPH5SlVl2jg6mj71QPTkp9dEw2H//syYDn/
ufAK4qXsQFokNloAvmw7+BsvwVY9UPDeY1OeNQLBIQlmdkHeWeAh1sVsf5wDt3lMax945uBvGq8L
MLAhrPbiIycLYnYijakhUUljNEIPUPRvSJGrtcXl/dir8desTLySOa1VFotuvGiBWEPUJ78w5N5o
KrHN/5uxM1luXEmz9Ku09R7ZjsExmHX3guBMiqQkatzAJIUC8+iYn74/KjPrZt7qulYbWVChCEkk
AXf/zznfqbAgai3I4siEeuNWryCdGKnPI54NyTtZC28wXuyPRy/M4pXtbKIzEztnZYSNz0uuH8sY
+1eJa3mVG7q2sszi26ZO4BCFnctxljREWQU9jle8q41RTFQeHutorNcYuccFp2j+/zFO8JEa8Cp9
zwg+x5vlCqtFfmgUKUf6wMGmu3uROcYdPOxiRUoHjdmU07Hi2y9kqxHM4cI6mhWG41YgyScdlW6l
nVmbVnNQycc2X7f0SxPX1eShnsRzn0fvfRV/2nDbNgZlbhSE3aQaDHp9CPJWTvKgnIGqd3teF17t
rhxL3jz+xbBvFH5sirNxUhOJsD3DuGFuac9D+7j13Vl3Q2ECRp1yAfZ/Yl8m0/AQh7y87UgTio36
yg0Avm/DK2rEwxaMVnrX4k2DwEtSsaRT8uiG6S/Ovvamnh5iDSSXhV/LF6amHoxEdMestq8mspxV
5ke9cDdlXeVHOqBDzp182I599/uv37X27U35r/waRpFUpTnCRduWTCj/BAAaal1p4dwEDyoYvaVH
ivMQ2JV3mFtDbYVlPFdNvtW0eXzoJVUP3nRnyTXlXqVvxnP9IQKTGGqWrlDb2AUbI9l2oyQTgYPo
iMetRU140CaV7EfygWCO3Hty8dObWzD4psEteqggAfixJ+KN1RJmr+n+k67R+5Ukr+C5TQ+nOh/v
auIoCxOW6nqOx4wCwc5bYIMNNvwYn3Y8EKGX6bwa1bxqlXnXj/dF4LhH+rqVbxeds9CAKT3IAIWL
3DOSaSOe0cc47HJ0pQucGgmLkaUcVoAs20tCH/ayvJlQHKnAq3Xa+q+f+B9625+eeOt2ttFtQ5gO
Zsd/p6vQOKYaPQqdh8yeIS4k+niqK+6er1Y3Bxe0I2JKFvgCaJxr6gwXnhYdaBzrjhVaPpBnLXmA
nlVEklRjm03rKU4JHKbVswgEGO461BBseu+ktbSMz7CnSleXp6KBqEgY+cDoMd0FZcggkVsGCWnl
UIeecSbAsHDIJjO96kKes9R9awpUsrmPIr8wguJI0GpB9kE9tmGglrPIwjW75B0aV7D/6+eIGfF/
fndajuXoumGA0rL+/CQxqomb2RpuLkKdFRNf2jnW79Usun1DndGG7/lK7xs1yv3Y7UU3jxxXkt6v
e93a5SREfOrli02KpYa97zj4U5CzrbUw/VdOhRaQevqyTYj7ht58J7yiw9CSN9y36SVAYu7pTkOu
qRNye8LalupItfJROBVSVIXVcTBAyZJhXrd27lGl43xOUS633BXnq4OBtRlNb4cr70C0Jj72fY7f
D4gQPPZ5XbFjXBpuPi4hDk2njFoG6j56cUDBXWti4oTjlXQotIV7zAVZc4WOvZsKyO9uekpCcjga
Y7ttEb/0Wtcc4w6iUJeitlL9Cbwrsq6C/KlvpjMTbVWZCzYS3Ej2YRj3fhLnnK8MaLNRPwwbY1xb
GiCnWungdarEXbS1fLUHLsuBs86KpgMJRS+i+7VU4XbIbX2ZFDcEyM7Qb5KlZ2tbjU3ThfhuvNII
ojAxz/K7ocHgESFSqdIG0551D/Es1lqLObVua/sEF9UhJoI07Mn4tTMVtw0F2rtMP41xbD9czI9x
i4oJIs7d5uwJB7biFzB7v4A0TWMOyWPC6lLk2H71rrE2PyuQFRUXlxvUsRT1Ka60M5EF90wYAx8O
hqaVZSxn6j1Olhx2tdDsfenppKNKnZovJkhafBvoafsqsneiaMJncBByYU/xhLAc7RubdHM8iZe8
RW0YcJKmEJ/I62gTp04Sc1jeqKLpC7XGN1ocEte5tNVTbuTJua455RhYVQysxQhl3HnCfAMU3Txg
Y8G223eHgcZcn1zTt6N3zhJIa7iuUKQA4eXp1SQBE2sRruaQtiaVxeSdeOjC8WM++mWWebljRPqF
Ccvj2GugPrrEoDDSYhvMjCO7JQrwhvbRJJi5jiaYBE6LwWIaQ8FwXLh/n5f9lyg8bmZ/voo90+I4
qrtS/gxs/gR9cwtYjpTH1g94QSg+QbRdVrJz9oqJyolF6WG2ufXLprDOTqo9GlFABrdW1HgNY72Z
gjry9cRmR8HpbjQlLoYEsmEcXLS8uCcVUFwlbV9GO98LI4m2MYA4hg0RkEJXWT4CA565XhSb0qiu
LQG+jVCs2z/3WTIU+AUzNewIMPBKhN1wdlM4kW7/IDLTu4ZY2wF0uMCCAhjJetKsAwYoFE807gph
DTB7744bdrhiyXQG5z34prUaMGE4Gk24OIQiULqkDjyNNEY2OOsG199Bm133FNQlhHOSDHSe1aRz
0rA4y848aBM6Ve3dfGRF2L051bxLiOBebb3uV1kI6KgeAakU1X1PjJqBTBk9mXNNJebN/JFpY3LN
g0cbwQSryazdkQTKdjh9s10X0+WNvYm3tXMj+ObiLvAEJGYB9inAsDuA3D6zU3xRNrx+ctjp0a7Z
5/eRhQF1EgnQcOcrL8PiIeyEDYgOO4xDGGlRldvCMwdGr2xnwsSamNx4zrLqcRRJtkwPYFf8lhkC
7hgySrFk5YqLbmemHOhGfWY3H2v1Osv6TcFmj1RCHpyMmhwL1lBJNj5pN25EUKzFYn/CwslcY9Ce
477sV0VQiU0z6dzj7I5jBpuOsiRHXhhXIaL6IMuetG0A4yLAk77qoKBiViAbmA82EqwXrgMYYvli
sBveOnXdrlzCddvMAxSEQ/ElSkJEvFGY5HAU4aBQx7ufeZxhFfH8BIcwz8NSqvRrkJn+iJKQbmRp
3mgZhTrbyIRO2aLoDXX+dROrqhY+ATB12rS5IkMyuTtoIvAhveAQwHM/xbi46ZfPnjJdfjKw0e/q
26O29tDx5oe6zsx9xjDzmmFdWoW6Za3t+DlXmnFWQpEKiEzHrxrCw65CtwxE7vISeumDazhYh0qO
31b6O2iGT7t27fvk2TCJqdNyNq/HLaGz8j7WfmHFBq7XNO4hyvCaEUo2qQCBNIv9wH2yZugZTBHR
E5MMd8PAuYtl4Jk2PnsZ3QgchOzpBsczakasvyNuXlz/eXzNJqPy27HASSmLpyosu00nCrGvxBUf
Dlue0ozf3D7f1s1dO4flcQ4l7ehl+0s3E/cw5QbIwxbzO9CWdahH8Ukw4L4fwnZHgMVeh5ZWcHut
puc04G3H5iiK2vm1HifePCnqSC5Jm03cxY85zKutVbxVI4Aoy3acLYasY29V5cUZy3mh9WN2qazm
ETkoXKMValDNvOxu7up+4QWMJ/t4ZE+mqWkfdslLEQOyBDLR+5Ag8k1ekP4owj5aSEMnN6s7tT8M
PTYUWTFzgKQhbOMUhZQ3jXh76FGIsO84mb2xeiy6bayv47B1r9uCvdEDu5Udgi2QRSt6SoJWW1Xh
NkvaZltPoDJ6BfXAria2gZyfFh0G1W1Ohh1h7NYPlOjAK6o1BLdyJVoVLTOKvEjDNMGFQGe/IBOZ
QULr2yXuoACjSt7wRMUUr+gDoBsVG9x1hn7Z1sMjpv8Metc0bsx+IgR7Kxu5bZsnCTKjanYc3h/n
YEpv7bRQfLXJOFFNlXnTpuqSL2THbC0yVxyNGuwKYh96FZULZanAZU7BURvq+TT0aQhQEY97b1ls
ZoVOn5NuvjmFs6WT+M0hmL0V+TTuPJ1NQgpoi/puZ4BnWb/PDItXwsyBJLjDAxqCx5PmXbhYmn0i
uuEEf14xazJ/05RFYGTUpxdrKs5hA9bKqmruaVbaPKSNjf/hWfdU8eoyO1/C6UKXjTq1tdm7/32l
/F//tlT+vUz6q6wmDOjw3n+6pf/j4f+9QmUu8/99+zd/fPJWR/3Ho7v4qylV+bv9y6/afJenj/xb
/fmL/u1/5rv/46dbfrQf//Zg9aMJ3XffzfTwrbqs/WcJ9u0r/7t/+T/+W8oSE5Pb8ei/Vpau3+OH
+ldh6R//4h/Ckmf+TSLa/H+1JWH/zWYYwwEX5CGV3Mxm/6EtmfbfLEDUjMhJyOpCv4lbquza6P/8
T0P+zcX7YrkWQx043kx8//nb/2Mg/FeV4MzS/oTS5PwiLcQrx7B0sDjWD+r7X2mlrab1dQkuz0qa
fmur/rHuFV68kGxt6dhMw0zM5EH1kIPBX3jzdCw6b8kkiFYivsTIqiNpF1KKnruWbvNgyvyjAdvL
0uhsAVKtIaFcPQvGnukBpZfu40C4vKFVtYlmSUIlgqE3W08p1g80AUMdpdl8FALAjIUQO9Xcfoyz
rTu0d+l7Jsg1Qddg27jZ2unUC/qyZLJDYqfC9hTU8r421Uk2I4YF6hXhMozxQqvNS9ZhAGFPi5Ms
XcuxPRhdGy7DefYbeh891lmmjQ5eb2dBfnBhIOwtB442WYYcNjs7Imxi4cR6tXJTOFp690xP6WLW
04FfrNhoWnxVHlU3A37ega6DBZ0IkCJihtM48f2qy9duoN5rV19zFDh2zo0ARuu57fB8+OZAPFVv
9mXvYP3LaAovB2rKGRaiyfShcZfnkzg4CYzG2yOLUe3dz5/0xjbR9cWd6+AsnCee56KMvU3JCsdv
YSkqw/TxoACBMeCd4czannYuZBleAnMOb7i0TVEO83GezGTVZC0YKVmLC76ueeVCOPz7w64M6gvn
vhQg2No0pmgVy9i6Or0y9qXTW3jQ+gjOT/ASBoV2Fl5IMeLtMMewNzj/fGjcSTszF6ad7TP3RmdL
aU5rIO7Y8ylnoT0UubGpcODSltawcge8yhCQEss384pCChT0JU46M1wzRY8O0ABN/3Y891stdY9D
4TjHhgqXSBsrkqijcyTe17DjDKplfAs5jjSAnGJ8BvnU4aloI2CjjTDGTTYUF88W2p2dTt2jmuKI
aqKYpihHto9FI617XZx6bxdZevMktJIP4h30YPD488CQwMeGsr84En7IkNhPPfFJKKLxK1PE7GCK
Hu8QfYivUAyr5SQkfUTKfMXwO10Ds33GMtZ/JtgbFiMC2X1vB/oeuQNmRyAGf+xEd0CDODlaqH3X
TKoGtIZTX0MMpKycBVOExZ7xgLwatnny7KQ92QJGNoa1x5GIwy+3znfhUOHYKgvs1JodvZUDlzhT
MVDD1Je5o/0QDWnyrgc6FUN66T5O7AJWoXAizgu2t3CLft6xnIfbmtf5fg4YAsepK99dOngqzh+f
vQFqWQPKP+LIVk45byNAQ2zxTPVKzGOVBbZxptSzW4ihMTejBkfdm4bwmVpXa43KZ63cEXh2npru
qpehWP/8rTcYG51yMmCljrtNq256cZT+gimjvCgLZWpsIAG6gQRKpFT/KwcLUwUP6ayoa3TrQ5Yz
Z1JjfhMbbA93YOweIx3woVWo6hrZcG0TvnXGbGFVUxdLA1mj9rhmnpj5EHnIwo9cu5W7hdZ8KfFT
4nrEkGjkdLi5XGxUZZnOfnSJWmeZNz6W2jA+Foax7diK+YMq4MnePj9EdBq18aSvfr7CgXiybXoE
lj7KfRKP033aOOO9tNrhrojj/R+f4rVMN6GID7FtE7iHFvkiKjPfzG6JReX2EMQZjVxRwE+Vh4dm
6EkP6Ok5KFN1L+cufZrwCtjp8M5+er4b6qi4EuM8xYUKCQbzaAwHSBP4Irc4EX3EUPfKHeimwk4h
Ol/KMEGES7eR8oo80F0a6T1LbASOsLOHkvzSPT2vm2LgRGvZk1yJhOmK1YzZnZYC1zI7aklCw6Zr
azRjXGtXpo/DHr4g5iEnkI+VRSkTNUH1NwZKYKn9sa8dY2lrtKDOWVrcFUTmz7x+GpPvPtpQIF9s
hVci/WnqUeMMf+hYLpewoKu1U1XxtrLNcyj6+Jfr6mcXN9LXuO50e0ccfHoBGif3nUee5+fhsuQA
uWy6GrqqspzXjHcVqaD0xYI+fXAADvpTnruvA/RxX/D2WsRDZa4cOyxfqYpj8Psq5iE4UCZMmWPV
/u41rieqJc4YWftnWzO1NY0wBIb6QLJlU8nCCrXgvtBlufCQhUHJOs7S7elVbSZqN3uOkye8wqiK
Xl4s+64JtjbA3men5EXJnTZGiSlO0G+98wBm0Ge7F+5/gkyOxCccZdOrEXjNGtdS/Mh8rrvnxAJe
UUSP9WBxr2aMvpVlyaw6aY+oPv3FSiuNyzzpXhqprYklFHtbg0Y5KqRWyynUDiIHWmxDAWKMKrD+
+VtoVExF2BHk8w5XINFpmzE4uZruXg/n7vD3z90eFn1SQr8QzwH66517+/Dzp6Hg5xl6Cs9aCoAI
qBj94edPaQbWIJ3Jv+VRMK4I1bK5Lbg9CTBfSzfGJRYbRrVM0hvnxsvrS4ZB2UnVb1zVNEb3XeVn
FspsH5I0opZ4H1MYS20prfEzTwLvH0iqYe4xAoSd4dVvJviHXRqHpApFt8vLeD1pCQv7INnlNA4a
LK5OqPfJydhXaXPJcQ7ca9xloerB+dDsb31mQ2SxKGxyMU+I46o+9CkdqnYsHgFEY1xMAn07m4G9
dNyGUkxMCASX3kLOY3rYG6uREpCtHJpPbsLzYqo174z1WoHB6F5qJ03uemv8sOips7qKWK5kfehS
m+P09Bj3Gdz9Ht+22bZ8W2I4+JZaSua/nCm5zgn10Jx6Bi3SFwrnsy5nCmKb+ncQ637XNRD/bMzb
qtUvjEDLhWn0v8xx2pHnUQw89Jh5oawXpZVgcUscC1FCvc63UsOkQ+IXmbFmGgu7Ma5u/arM0bzq
K1REd7lan/HlgOo1V540i8UU5ivwVc9mbXzpObk0R5w0EVDkab25lAozD73vSJdig2TO2DkR4b+8
8+PYfgo79QzKZaPsAKmqI4FfTd9pRWpFZprfkW8hJ/KFjt77HuhUthqOOWB4mhiBjaRCouiexgtk
vLUYBN0qffCOCxGH0C+asHgzI096TaU2ZO17XzQ6LAhG18NE0S8ISPqXwi9q5JKFyOV9hVZTZ19x
0rzOFnjb23QIKOstenIM9GxfDxVeZqm/lK14DJz0oezA2uY21xN2HHsxDNMzvL0VMaFlFUoqSLU9
Z9xzMGvkCh1qwjA0sf+b+8uoXN9t8tu8WnvoTe2Dkca9CCHA4+qg4Y/e0XKbcicmgTteSeEyKdYq
CuQ67JMcCaMFhtAyZLzSZw+FQ4gCLgA2C7CMZlIvufoJmLv2lz3EEXU1XJJNsqsNqRbYGfxxyLmy
TftYp+YytOqn0mkppWKtJ9NX1ec6tOixiZiqMORnuLRwmFguRmQjoxg8snCDWjY9ATwJl1kEUG09
54wIuTBx6hZOERyMmj/dtt2x4AaTE07rguKUef2bk9eHci6+CtxiG6VNV8H1uGybIeFppN7SmLGC
1tSB11yIntB9TH6EPLzpok8MOCjQutVmBzQ98PI0Ufc4pfAXRZIsClc0MBkrRlCNvuatHuHiYPqG
kv0sSvOUCoeyDM+MV7VM3ubadBYKNzVOeORbROTZM0Y2cv0zzVxv6vb/6Lp8C5vsZHYBco6LKjhF
37XFNWJq9Rf677BQnUp8+4lA/TsNJJ+J+4sV4BI0TNDNCgIhPWqFcn+7+fSJ5/BotGiRosgbP8L0
nSo5sE7aS/KqH73pPk+69d3bw/cU10er+lbKEhSs50eriHZS3TzApCUjGd+3A/WnpayoHbbLo4MD
yLEnxDfWoj6u3omCewvWgY0rx20Z0b2c9a/60L+E+JmUbZ9A2d1nBkzgEkvglJNVd7u7EtSRhX+Q
rZGxKJvoV6SbDPN5A+bWhPoPDKDvEszSlX1uUvvQzdMqRKrQyK8QRyFrciHJyUXZFLxJZshdpskj
bbgA5aOZwnon/X8JWX9tjdRwOc7lGj/VMVTWtu7NCEB9DEx/mTT5pe8DGmRnx5/DIls0eX6G5sIt
K1o3DbEerUOurAfwSO67lXrZAsPbd+cOyGAQ8RRhQhAvIJ8Cn00DTJfZTrfmEJ9VZrQbW+8v7gRi
JWveA6/blZqTrK2bIShTCsRAfMfEDXIlmayNDdZct2qxnWq5Ulr5QcocA4wDAqwQmqTnxINUXDXs
N4hcW8QFWJJ4Drx5jO4sPPETKPyL0wTXuGx+p5MCo9BDOTezdYAz9Ct8SB7dzmSAXsS0F5kvQcDS
HqpKW2owi3qp8jW7LLWTHm+pwgNcjK3+bNXtix5Z2c3VBCginvBWgkShxpmj3NbThjt1S29q2TU2
EbQYUFrLzKSnqqPMKqgtxuvcTUIqLpe1R2PBFHlr3XYD1MwE2PMIm7Oz7OeoBWcq3QKtZErWvQe0
VQTOIeVVQ1VY6zdP9mT24aoS2VnTyNrV0j0Pg6tgKeRrO/ESNi2Nt6wErQ4ut36fFNW7jR9lxzlx
J6MoWKFO5NtGYitPSmPf5JziYdP90pkGc5FTdDV4ZEgq06K7K5/I7Lb1q6KJBsPmauLg/5jmwDLm
wP4wTJNMSsm9711qhgXwgnh363JutnnxCcEK+o1j5z6agjXHWtevG/fBJihBzzZJKsNmuWwogNDo
BWUUelayuEfFtX2HpIHqSHUUSUC6hdZtllc391qKPyldKKpJe1LB5Gt0PC0bL36VWZatGzlg5RC/
o4kMTdfGxbZKc2z1tcXBGoi+umEMmxvVMMkgonAv+efjn0+anv2SGrOz+vn8kBfV3lbTf/66n79O
RLznNFZvfv5pAxGzjBlG/Om//PlLEbAjtEZx/Pkvfz411P1yxN++mF0W2sAMi4NwJiIgOeEMi8SP
KcGwlKdkYpBUDN9Rzma2ncQrA4+7eAfxWS0Mrd2Vqj1bbYMlDqRJjNBWdParjPvPtJq/nWT6rs0G
aNsULJVn7sxh+J5TDEYAxa8sYgfS5PCaRh/aSMYU22Jgaxnf0+RzpoyWDcoE/Yul3/+CYeOg3rAK
9FI/1pW9tOIC40tnAkVpvchXLsnGPxCOf2Ad5yxgjo411CdN3W2x8y1//vLnA1HAfD0P8qlOR23V
G/FHHhHbEcQK+8FC8sKIiut09EeDkDPYswEJNhTLH85hDeaH5doFq/Xz+Ad5WHXbtM3uIYUL6rhz
XACqHCibjLgv0ImU2hmNW5Ld2WzkL5k1R+vZMYs9GeRiAQ/hHZY1XTzgGw6iN6nDuX0w/uNPNvM/
tlIhF/GYp3CkjHQ3DdWiMG5AA6jdyjxpjvxlYDYxxWNrhM/ZEB4U5A/G/XeebL4iFTw58biNYp7w
8YScMtyibKZYGVqxt/Ru0yfznakPOMot5CONjiCpLYxO0PjSb+Kx5jyzzCIOPbw3OKT4Hj8sVUyh
rypjBQcixbx531cmPc7dqrXxWHrae30rdxscSgJH71c1ubtYBYvbFkFKtrNNsHQ8Iq+6PDhFs2/r
+zHs7qqihlhISJAuBF1o720wLJn9scWvV4hui7qL3vVZ3JE751qaQ3w9XcA0pWkZNoiLiw1rGSFs
0PFrMpX3RoOZJi0Nc0Y80Dr0FEAQ3k616khd+CYfkf86AtiTa5yNIDmnIXT/MensRVMMm54D9YLS
GH5N5ARc9dm17BhcltlecopysytVCRwMjeBFJ4YTaAnnC8i1xtlymgFFov0MXNCoxKbozqkywvk7
k1Q50Jnqdwrcy8u0vTu56mC03R71DZM9iIV+9MpbNSGqOrsW6WKJAImzwHZb7ZBk4HhVAFO6Y50H
T2Vli6Ww0nNCOYFfVueJWu5NY71NQQBkNip8lqZ9mVw6GeFsUEijkQTWzxR7P3ctgtLM/lIla/g5
L0HnrkbdlNRcR0xYo/iKp75DN130NacANhy89VVHJuxxZru/cD0SfY0NjUJZ01NEiYlv4V9favVb
xNjBpT+IExOKkPoCzgvONK1XSZx8JWXuLhncMpmcKNQa7qw0ex8DokvmTesrwmZlDdUWRjjkiVtQ
vgyiX9NkdqeYbpcc3xy8ncDPXO+FhrlmEXTdleYSjjIIslYxvNZZ7Cdt9j3Y6kW3pg1a91frodHT
IlKupUGkwYDlls+PmdFAEhOd5lv48aXQntwbfdfCoRRNeKWbTh7wrGRZ/JA74hySQiQ2et+HlbbT
21eLdnetfemceG9G1Wro6p3IrIekmGgMcvQTccHYz+pY+W4vfzeaeafpJEbr5FzWNF/nAZAChenZ
nExmKCeV9d/wl97C5GLq8OtLSCBFlee3+Je5HmzuaFLSxjjgbumD8K2ryi/dTnem0o6j1Z2D8Nnl
QjR7diEuKIDKDe51Dx9eyFbE1slcKPFC8cxBjsUjsIalygbW6PQw15lPpdtjnqC1teVHSoIKVzfV
a6WJ7QjOzltEqHdTzdZnkJBPdVyylaSir1GUPuZz9TviRmHM9e9Kq2lWb+8zwT3HId2ncOaUxScu
u8+Am4Ku579dTycNUpHSdN4n0AgdYXvuU0tlFaVflcz+e73M14PObSUlOB7jnnkDRJRsPSIPhFqJ
mYE5sFZcXU80DtFP4r5XAREEFQOdGTp6Hx2mZu44br3pieYZdx1OJf5ltqpBRR+nRijM6HTMWeZT
wxLQhfrZ8ogR3FI1OuZjIqM44DgKJoR7WfrWTNvuMx0Kl/wyWMJIYPq8g99Mna4YNkFTcSrnYddS
Y0yFw4NtsSmbmRR3jD1kTfAhvVjlgPUz1s44TfdKmgk1TRjxxbiITeexxpDig9DAg7Bk4usyndYx
wnsPEQTz0EUsddgbitCYF0MNKsHJ+HVLcLNQGxLmIRM76Gxlh2x4ADLd355iQKtXj+iOb3NHSG0c
Qm30pXEuW07Vj8cBZ+lbguc+Q46ElaZPNwv7kzHqd4PNg4ICsGZuuHvms9zRLIMD6gtRGMtmHHkL
/BavWZy9mbF7O1p5IM/T5yZMssXwNBSlzj+Lzz8XUpvx1q9+s/l4wjFfrsJb1UwrOKO5l9pGkB0m
j2m7ZhigWHXOH422mMT44tj8UkbAnl2bOSzamDj6dL4zdM5FdnpEHuP/6heZyTuGFZ1eFtSuTdQJ
kKvVkrzpBR/nZ+ZgxOi8+hLqkAQMwMxTSSdJZvAENgkT7Ntxu5z6BQwE/WhXhAP11Dvx6u/6ooh9
TLbUPI/EsyCG0s3BLxi6cjuxdvi2YzfLQD7J2n4f5Q26pj8FJCL8fvjNHve5yx6Rwkuy++4ygAu2
5L2VwXwbJojwEetK7GpYj6OQfeS0h8jETSFNf8vBFqt6gM4zTg9hxffPur5bV53FgmoYn7kLTgIU
djLJ4E523dOQjX5OMcRprj3wCArpX4mDkc2wdW0O2t4AlROzPCNX9qWK4RO2rKjXEd1mn07Ach1l
BtJhEeJDM/S3WYeWkzxPSDCLPA2YM9zukLV6o0rrwzapSnJpT7IJWBzdjH0oiUljwVulWYylxPoq
WqgOrK39SLekYVgmpzM5sf44IMQAwDvYSzo9XjQSnB8BHMi6EbsJPSGUQJpJ31CCeXG0yAYp0d5G
r6lLBMZdD5lDtieOnprOBIDdNOum9V5mMW3Mof3qatdajNYMfV+GZyfzKEtgStqaj209vlSmd8L0
zg9ba69MbKXAnTlGZYGpgRGlHcWssyxocTx9xhFchLlOfY55v2f4V1CKOLOi82ERJOrbOiwEFA2v
mK97uyD+ZGzvcAkRF7da6EHGm7pNU1g2fo0uteW5wwsXpelqrmhb0p2Hha3afh0Z5XOE9axs+QH6
COIBpHVmSF630rFEHTW8MZiJejgBN3WzD+slOIhNbfVy3ereF9ubp5B4PDshbUnjTs+eZPo9Ru1X
3ljrFvPCQngxfeq6zQEyWIvCLKF8dRgQOD/BTxzzFS/vwQmZJ010B2D8MpcdrROcUzyoQOkTXFOG
UUs2S511cuyarnaB2yYLSx3vKhnaJAyiZ1EZt2KrECTfHOQMyD+s2SaFfSvRDfq7YrTipUUlAgLe
yHhNrbk9T0s5cE5Hg9q7eKAI+F9FWgEO5J7nUQKv0Yq5c7zqwzKQk6Jw1+YjQ6z+28Wbha7ykkLl
Xgx6/jQO6bSOqbz0+yhZS5LSRSrmValPp6lU34VWy7WmzLXFnF+vnvUWXdqOHYZ5cfxZHTAS9XsM
fRuN1mqZnOEJEpKa3O9Oucz/0fUKxtUabT2LMLeQoAcoVVgd8dk1i77PbcBKYpFUQGUKw3uxR57x
Juw/im6KaZtaeToU2tbsBIYUsVLKuedAe42C4cNIqTaYWjquaPDZtMJ8a3Jn2gREJf1+bN5VxnwL
wneyjEYoQ/QwsTjpZ4lQKAmI+ZHLnc/U0jsNAim1ExZD9WSVoqasjIAlnS07pArHQ8RpbLagmbut
ZqiDnRyXea/R1EEK3MIo1TkCs6uploHQ7WVi6zrun+RXjWTmD0VyxUHULowbwKIpNO7sDAH5zmR1
2iXAjXg5aupdBhGFGSYbYxEYK4/CAV9v5udQIxOWd4bwBxcQpl2407IT41fn8CmZGxcX3LDvjvvw
ByFi/z/Czms5UmCLsl9EBCYh4bUoyqrk/QshtbrxHhLz9bNQx1zd6LgT89IhVZdTFSQnz9l77ZFb
p/sVVh7IGJlBXJ1xuB7qFvViSPwI+VPtlgQQbc2zUj4t9/u5gyJDoC0i7KbsA9MlmAa6wSoqoJi0
X0Jp3YkJaXqY0CXE4rj1ZPlW4XnzhuchHcptXHnzIVehcSbSzCih8whzoLZ9lLUpt4oF5lQs8IMw
tCaM9Z3rMOdMZvJkHZD12sQBCJ08dGXt8JHQ2XfameuP8RsNPaLHiQutZ+9aXKAn+EJjgTpvnnEQ
dSO2qCUPcuEcR49LXFq2R2rpO2gW9SEd44uGmvGY5NMxyTxmdLl+jHKgmItLGeII4Utz8ScMwHtt
gIqWgokpO0oE0U47Vw0VF5i+hdzKhnzptNeqlaekITCprrdEx531qJ58mC8Y81rXCMScmkRvq34T
ZgtrEYEYZHnOnybiiUsOtoLpWb7Vi/skmtYkTHkh921iSMuJEekBeN7sqgyTh3AYKTxc3tkMvr0R
0JoY1R6SONulTCehmA737GPhm+hQllImtaqU+UmV1X4BNmuWt3bJYKFmn01mSn4/4iJ5ARFND6eq
bW11+gVL78DeM/EycZkRXncTmkAltFTh+7DdjxhA58ZQZIaAifEn9Hc76Gif5CZsK0x42yWWrLEa
HMyZjoiI0mu7hODe6fe1dI5KYgiz+yHmalJVG5LKG+IMhEN6wkCzTf5C/1MebEDbrOqpGxhco5yq
g2tnIjuz6fCMzCMjaXyS1t6dB/TiTdaeYymf3BlVfBjm2Q1EFrvNdzV/0iGC7XFkW3JGUS2YH9AO
QRpxhHHiIznCSqQXt/OwXFkSrsoKa9NRxhdtxqiDEE3DlIqrQ5P4UvURwyV2TK1cgiWLHyy3BHgU
kZGQJ7V+B7aVUaJmPTVeda9isGBDA1VEKespCZvdAmmURDmhH5VRV37rjVi2vRqrIVzpsFxucSPi
niz3HHcXK9OuERWg/Jha8qYUfQn2cIh3kuZkL9pHE6dP7isN/XOuPY9iPloV270xsgGVeVx69N/W
qCaKgvwZ+PZ3L4iJw/BB7A+uUBRCyBvulIKNAowYz6E1Ubm6hRMIeNIbptEvyoQlOJXWbl4wX2AI
PKQzGmbo0KhsvXKbFT2g58px6SO517EH5LgD8YIdI74UbS6vtUyeIxBEO6xstNaGtwT10H6uyazS
UQvb9oVYgDe6g+xE+jbyHXSBJrY1dhSlL8hYZ/IhrnMYIeOAW9h1DrIAJFcwXCZn11HdtjfpZHO5
PSuGdD4hnJ9OJciwEAAbLfXK2g79vTS+jM5t/FSmpIgimccTNlyKvRuq7diSVKiVxCpm1L/ZoPYe
vlqqw2AeErZUNOUbqwSOmWH/YE+HySkTYWBkrNg2fP1W0fi28Vgj0w7na6vMwXhHxXmqDdA0Q6P7
SE0OQnZ/IiOlzZX9EcDgtjXfiKscK3Ca5DQgieE6sJMx0W/JeOPZ2gnpehDOwMzcRD31VfqQCtqW
5HCc4Nk+zfw1purf5wTwSI/yHh0KCFiTVEdZ7kRZ5kE16xzqaly/pvS+twpnX6D/MYzhNvTI8+Jb
Y7tfPGQCdXe9xPleVZjd+yr7MmOmPBAHHsOQUEIjexsYvwPZZSHymu4DkOCBSlqXeDXziLAGWVV/
GFQ9L8Tr6uzuBF3bTRgNz9KYLt3shoR10a4bVUHwGCDhIck/nNkyWTnNs2fqX6EDB5XUJFIcK/dR
OftYWc6uSsfbeW6uIVo5GxRIB4Q1QxDSxCV6wuz2btYRFT5mbD6pgHNdNndDI86JtL2AjM4dptrw
lBvmA2Z+xVSFQaGectEOXxhMtTuaFXw3fUzDySTtoKuBCXLxFHQ0/GQq3jHtw8ZdL0tuPLHue6eU
67g/5Om+LlSHaQa9/8R+snaAeuKE/80ormL3gfAqgiuu6NOVs5efImI+nInJ9siwC9WS8B2sJmCT
yLZVaQdX4ezIhk6H8B40pNuIL7ovpF1sonJib00HsuhsWeD/O2dVJmt7okx3umE8L7r21UaTOHV1
dWz1VS9+5T4aU1yeu8jdjFXq0O+MHhzrtwNu9rZKl7toaICHJYAO4ul6ArE5rDuuLmvR29nZZnaW
2debS7gU6lL1Xbt3rZqQSDfSN43Tl1iOqhcwH/qr09n3rWV/Vnb2GhVGuBfpTIg0kbzy3qbBure8
LD0jjcIxvVBwVngfLk7BApkJ16fN1G51uG4+YvHjVL9k3TIdw5oICd1uPqtONSTIWD58d7w4Vs/C
QIlZDTR86lZrg7YH0xDhE++RSM5dHQVNg7dYy6/DWcuOhprnG0OmV3nUt6cQN87RWfQbGgdEE6XQ
gQi7aViM9XhoDr0wOvYlox70dOgJ/gEzD6aDAnvs8Nem4VdcMGKbmjpIHW+PT4SwB+ZLoFO1YEBl
vaU5sp/s8FrTIq5ZFoeBq9LreXYegLFb9yInaW3E7DRFxgMAAesw6WVEaQoJ33ZIOSNhRTHYPxmu
d9EAhmz1yXhCKf+It33ZER2trR5+42RaLvxj2o5zS5j2XNgMDzPolAbQUNEvgSGGnvO9hoa8drOx
aT7j1IBq4fYfHRC1fcxKUzpaQVIqHbIw7sktQVlt5ALNWpZj6ym97ogORGcpec+RVPjFWGo7Zu+t
XyeMgfhp5hoGZ6MpIIWMhO0O+YeyG+PGGFQwFp8YGrPnPMzvktwiMdcJ+pqARi9XFV1pwGLebohH
fJSo7KBvYjz73v1qUEecr77tX7Rm8ILEKUleiddIbdPeN1yXddIinaigMPVkxz6wvhl7kyulOo1V
vQRYKI+sU+ymyvhlTEnrzGCoULGH+2ndcX4lbl9eiyR5q8E47Qva1eDUSsz92angoD5YrjjpKJOO
VkNtPVbTsG0DaVE+zdHybrEZniRjVwivgb7iNJL+NTTbJCC84q0z2xAfMFMTKuTfY1sDnO6AHHt9
3209fDLcToE8jHMWSLkrNI7XZRw6RLcdK1fLmzVLj7xEgjrjMmUMIc81i42soFGpRn/Rqe63UqlH
PWrJt1vbxAQa15iz+8ci8fpd3zkzvhqyHG3CqDaSxUmlWYjxGUNH2sVPpWkX+EYF2lnTWvPXMF3o
MSsfWpImiKz5A2/Vnz6baoRS8rZqdYH1fyEYh7mDj3DlOUsoAcelfB5GPjdhDcs2l9W10ht6vOYy
YU0dH3VFui3Jt2QH5UAIkCF0duYzojrGXjTxh4r47OHW5SwnTu37J/opiDX//7eZ3zlpP3ec12f4
eZqaUsh3mrgH+ZOWjf99x+/71I2D0O77d/r47uz/vGKYAcSjRuIdJHPMf30/4L9+/Hn+v/9js9iY
7vH/+S7+vsm/r8j1Dn/zf98SiRBMWCOG/Oy04Fe/n+b71f++ke9Xgz5Wwdz4z+dTa1AqD993bYi0
av9+fn+f/PvWn2f5/kmXU8v5wEF69NR75Ijh5ALKOOLLNo+9MVUsMwnRZutPIdqHvz/93OYu4AUJ
c/m/90kRWdFV+889v3+K1pX657YuzP0pTMXh+/a/z/D9v38f/PNaP4/752lsKGXwOiLDNxz66JCA
VkDFHN38vBGQhGvs8fq+/+tHvBfQP3+erWzLaGdO9lNWjGzNVabPO3fQIfg3fMnrP+m8kGi1/vPP
bT+/fv9U9vJKElG/++f278d/3/b9JD+/LlSh7H1K7HL/eZ2f+/1z2/evJESRjP1zn5/n+r7tfz0E
BHyzMTobf/fA7OU/f8bfP/f79++3VQ51uvj/PM3fO/2vp/1+TLZ4J68bgH7gicPwSVlmCA1K0/qr
DBPGaOs///wKUZ9YoX/+e9R36eLuUm/tuOiEVX0/6Oeff27TKxAv1gR96OcV/nmZn8f+81L/636G
F/Kefp4LfWFzak/L983fDxCQ4PO/f9nPE/zX///zIt+//vvfmlfUhzkdgv/5Efw87c/7+J9P833H
f+7zfRsBS10wSuv3gF3cR+eLjPA75a4ce0YfRoEh9jbqx2T3d7kYrWfNJuNvucRm/fS9GlS08Ehu
g1QpoK6TurZ2H4rAzGD4oXxVO8fS1otYBqOMYB1cB3umv+2Z0MT2bK8/0a1rBVtsh8hHI7P3/M3X
ZkbrTHeLRz1s9YMXp/tsUo/NkNByXNHMsoQVM3Wo/4bVDR2qm86oLvbChSMcqJkxF97OtfoSYbgF
meYiSuvZezCHpQfYrHLdmSSrBkWaqYd7qMBfXj49GrWX7eIGUUQxVYiL4LbMRpgEZkGVFGUXqO5E
jyZ6hXumjq8cVFAXkrF8WEMkFsywyA20AAyx7a3nlAgCKIWZoteByPrwrm6G46TPEqbxot8JQqEO
AG02lsN2dZIvlCZsbfrMQMJOoWO6Hczzfq3EmIGrgq0+n+kW8iMdm/RGmIbjM/PRAvDLzHLpx2Bq
Qei/PJEWfSQp6IJKt/aTTrw1YwPGbM53FFBJYHNtp0K5IiiYtidh91t27NW2K49zPEAdz9hjpLQB
NZJltlFqbHSLKUDYk4E0Nnx2dm8dQjeOHwFO+Uttjr4WugSSszHv3PkmU9OfTvLBuMp7Y6bOeHQl
YpO84icA4MMy1U/EqU17ZmdXpiL/JLdS9i1t/NKoP2lIAanrVAQTESh7oMZSq/tDbzL+1lp3nwiH
Txoz96buRqCX0/hMLTntukYnMgk6rUygqDG0RxfIYx1ayXtLm+d7c00CHUaNyjxffBlm750ir4Dx
fXGoNRoE9RADA1iMcS96bLJoNAJT8IdH6BoPmXs3QQY+uB1veiLdkRlSpZ30ki+63lmx9HxmkPjK
I1dnbMC51Jvs7GPtTx8Wy7adLusRZKZODwt/+c0ImzK5YzzQiHf4NSEIgOFXU5CYYnL6+cgAFYRo
pHJxLIm51FPBfkqSwduNZKxiVu8gjubItyyRafslI2XTIah4bcgywzH7lzDJEPM7wEtLhFdzYfCG
eS0HJdm2xHXtDxNOzXaw0dFpuyLqwrsZlM/SuJ91DkQp0qOPWZFF6mqaPxrUZQYUFceKzyQ27IhQ
/dJW5SucVfra0/LqQdxBfXIwtN/SI27HTKzkSEQZtLNUvwOS6pL7nG/DWD3Ohos/zbsaiB/aVBqd
10y1IJGzX1ljDLuloTCm8VjviNiK1wraJrwYl1Q5bPGk0gvRcABzSvtjP9IUN4wbuOPQiZi+DvqH
3QjKnllC920fuqx5Qkyfg/7xAser34xeXTNDI/rT6lc47HMFscYXXUpnHFM0TRrFfsOYdDC4VYh8
inFHKuODLTSso41x76TiWUtpimJby3P2SF1BKhtJnyfLNSJggsMBvq3N/80vkac+CERqmRpXX+ny
uhAdi0wt/qUnMbN788lt4ieF+wD6OYT+8ewZO91R3kc/gfyiXTXNiPFSuGkbJzT/lDl6at15S0eb
6PXlRcG6FiZ3K4zxYuno7/pFpIFC0tLX3VWIPoTW1LzP4tjZJGTAHOZPRwHLzgnLG97JaGUu1M+3
4AG344Bn0KGTiEmCtRtUFirDEpEUaWZoYbYRx4TfVgDDsvRD8SFt2hohDDaLY00qJHgFprw9e0RC
7HMJaCfuqjNg5bawwzvUKH0whl7qryNkZyq2VjmwEGh0HPL8FVpZvjWg3iPsox3RdcVLbRuWb/fz
Np8yEkmycdk6rU5DZmIihso+6LT82UnNOzWtzekX5TD1bZIMKyWCiMT8qrTsq0jMX11j0eWAgUwM
a7QZZIFjZqBcK8LMTwyENG7OVCueo1cDlcJUoOsc5+pBT5vrppuJQoJANdDo7GhYmSNvOCY2uMN6
BxuzDSbNoa+pA05Z+R+VI7YWWKauiaZjRUIy30iZOfUOvQjt0d6J/NQ4tkzVZScxD+UV0RU0tkgi
axqHxJ86qCZxG7t5sRV6fohxh5O72GPAHkP0H+546pmsR04ptg1X3WCwsDgLfNFbR2N2g7hvRt9Q
TtvQ0n65DQO+UOHITiwmAyMaJensmXo/QsWGo1yIfSXMvb2Mlywun8pJ3wmSKsGhIA+Zm/wtsTnM
tOrV06v0pPwohnlfN/dogB8LO3+elz7firZ7jNvlVzU5L2aFrmbNsHCanRNNl8XdSmJ5fKNDymo4
zqWqkdFUHZPUiqGMI7ojIVvGJnH20MFxl6BUe2Nq/w6I7NGph6vJsTepPiJwzQ+dyN+yiWMi7bud
CcxmY6mrmDCrfMbnprc0tbLavE00jO0t5ydpBXZ+YNeN+jBn1peMDhL7aoZgaL/P/fQedcwEZY4k
1CUnoU+Y+BbQGghptprpTTXL75QhrQIbt6jkOIjikfnqikuu7mtcpUOiMR3PDP6x4gdy+Po92EAV
ZAaRbAWGV3jyH53bHaMBWw7dzaB0C6QfvfzdkbAHLJrB+bCmzODkX6+0nEti3DSlTlrk6hHqy7ss
AqRjIIwIMEXtJ8c7vhUdKT0NY81qYkyPSS3yCVSBKp5wbdbMM1AI9sshgnYhzcOqo27qEEqtJObY
/qUXGI/08XXgTR31+iWps2ajz/mz12pnVr6HpA3rzTBIPvroeuUEVra579PxMFXhrjt0tJA7PhYW
CaQSCZarzciY8B1mDGk5soZSsaoXesh1HdSBySPRr3rIBws1g1liUuHsHd3wN8GCpyqDUQms+wVV
yJXp9bfke/hyGO/qPnonW4ExiEcbCjLAmyQhD31IpfxuoallCXrDC8dGJnSHSETKhtYYqWimwLX0
K07JvRjm5UgUSFgV13gDUNtgBsIzw+kyvDg9bbkld6cNid83eUqDBJcPn6ZAz2kV0SNQud/1alwp
ekiUjTc8JTTiD23MVAVBj8S1gMcA3TkghzPSrRW+F75jg9my5Jo7p2h2slMXq/UufVUD2wvR0ucw
JQFcM+1FV4CFushQp7qRJJ1kgaSkLD5kyccoJQ6CApXVdjAlgWl42OmzEM5QPKCnrjnmEDOhod7Y
XZvc94RQhw4hkhhvRvfO+9KnYbgyINcQumof3LB/1MTMbs4b3tH8buYZkpExDu9t5+0i5TLVSOB3
e0jmcpo0LVORvKqaLbJ5Th6KsAZNYEOoJevnSi4uMtj0yj26S/4iKeprruCDqtGBUxvP5K6nleJi
mFxBn9yraLyZvJTDpUnuDZafbTdwroVhxpiwuYqS6o/sEtrjBuPyzHoKO6g6U/lpTKhSlraj9MYk
FCYuBIzyMkTN2aFYjGiyKS+6pgTZpK19MZPsmVr7GapP7duRgT7anH7RlWLY4qrp2vW41DjzNnOH
j6iGGyidOy1KaY87DdLtZmU4g/Knd2urgmmTA+9YuNRgoAV3ULX+qB3xqRBjjHbD3F3bGNNIWtIY
GKY9UVhpXFsl+2BnuMWGyrBXy24teuPMXD9piZV7xmxAnhammEus9uhyrY75tuGWTyiIPtkpN76d
NcheDSb+koNG+2OG5kdSwWNzmA4mcX+uxXVR68L3YsTEeUEhutgwPLrM9T1MOeliX9rBeyyIXGO0
Y3niirTvAMk7sTwILLEaBb2KblPIGYhImrepTU9DudwTAn7qVf3eCIA9k4doTAcdVAsko1MdPrnw
aTaNHlF3YspHK4sB3EXLoYMQQJzCeGU5KGfeJKX9kQ5FvFHjDIaV/F1hzY+mjnkp5QyM+YQz0q9W
ydlvG0EJEFFowWSkgj5MnOmdkBHmPk+55CwtirEJCoPPCTz0dTQVlxkr87pJMinHukuX2S8ajAGB
jQy5qno1u7Nm7Bx9Ygxgaw+iIkREsB1jkaowBrr4QOdnd/XujmFQZxkLm2adrbh7g8f7aRI2vwtN
9aDPYTD3RurPUZ77SUtFaHsc/ZU2ewGFScQZAr6QGr9PkPRVmfXHYlyxcabhN0Pt73UTXCEAydnU
7xLU9YCD5DbzmN1rHkeJtM0P23V/J8yXsApWR8scD2o2IXuZxn1je0inDA9RsYV1LqtIvrHJuUns
HsqqOExuxmDcnH0DUaQ0yKuL0PP6hoeEB3HHa2o0xzbsgcVxtFWI/rq8fkrz8hLrzkmRyrJU1M9j
7zGDN0zAx/lq+Uu3m4r0PFoBr7X4mpEk1cUCQRsyFofpcCfL8U1246+k6A8LQ23HNN7Rd9rb2hoz
Ur+bTTi12PqWkYEAB08tHlQm7waGoZs5LS4Kx5LGjHIldL+lNvoT9E9k6BA4BSHaY+u+KVuX3A5J
jFBcXnJbXAmDyWcWkSe3TBg1dEmWR3xWgCW2MVMBT4xPptKedG8od1E83+NwI49qkncFcRdKpSGg
v+XVJUuJXjsik0JuSubIft+nFNgUmI7El5SaRFaN9gnZ2Ea1w76XMfohXM/5U4MD9KSn4YFj0m/r
2FppjOzEFII3/AZloJkOnecTWe6I3AnB2UTJAgYL72kpQZPrr1qen9x2MPfhRFAiGXYVsc1+1MgB
SVX/K27g0NrWkfoCTzgFxki6KFUlu6/xRs+OVNL2UVuVJwrum1Eph5dxAup9Dd+H91o2Fho8N/2a
Zfwa93EwzxiSNTVYfuqZiK7ml0okeRCa+xwMyYaczmJDVHLgpIz2xPBKkBxdGqad2zDlW/Mc4oA7
j+Sr1sDCKQ/cLV3FV072RA4TtWuFoLUeKTmUQz6V29UbhgDg46V3EtVXHcpok8X1dR/FO4tgM0yv
07nOzE9AEIcwTgc2beiRm/5XMs5PGSq2nVZB3Ww44wNPk+wNPU6lceyuy3nn5bhVSdBG69k3TL4i
RqFVGPlNGIhcEcmEyQ6uPr2QJPmCyQl/EU0TWzCCLEIbZGvSHeKJ/E6XOpskHvNrtDB15E8Gs+s9
wrd3iZpFLhP9E684Zlb9tcLBdiQAfqU5Vt9RjbvGjK+XCKFqwz9+t87v9eWmjb2DvJ24mnIqXuNU
/kjMELSU+gOS5Tr08HklrFGGbINCyWfPmM5zq6HkaNjFV1Z7o1qBrozpn2R6lXnmXltb4XFNJiai
yyAHgLZLEDA6DJs3dT0+c46iBiEVel0OnaCN5j2P2xQLIOgsjY9Grj/hQdW2CdO/Z2GiHRmb8K6P
v7zppXGtF/Qzj7IYqDahrhBb3PhdCFkSUQeKJLSUkt0CBS/nJprdqtk3II6sN90x8X9Yz1MxaHyg
7X3Fh7cpR+tOy7N52wvrVcH9MCIAUAtaLb4ZD6ayLR6jxTkYq+5NRHFHKUyGMoIRlz0sJkX8XeQb
0IfD9ajMWy+O7urfLLxhhJivsa6mWN3lgp2a05rodoBko2V5jdvOhHVYXdv5+DihU9jNcXKbSnUF
eFnbENFyLRjDbtkEXo3YvKfZejA+kFJ/SJzLnc6BmdnPMnYeiHHd4s+/xNBUsx4LSj6fupazJcI6
7U6HztJfh97+1CSSEP6uI6aqHW5cmjEp13+5wGTTTXVshuuscS4dC4AnksJve+MtXDevrhZdESq/
aYzqKjOh/Gmq+1U33wDu53wgNZkO6cjwj8Jbh1JYhBwtVDFDSaLPouOmspkgV2H/WQp1V8dEsrqp
zZ5meJC5OCOy6HyGFNRUSO1dJpa8MaDxokh/UwDAwNfNfkMM5q+4iA+pnZ1avMV6Zn/Fbkufqm3r
rSBQczcle3OuiU3NJr9t8iNUPvwkeh00lf2RGd2phXjcguAk2Bj/bdpbn3FY3rUJSGkHRVR8I6Eh
dMt4VWrQbzIH6UYC/mK07uGQ4c4I/yyl9miunjUcO49a9q7QONgLtPRIh/I9mmg7i3pr9cYvOfRH
WOMPEHGiY1VmXz1JPnxQ+ftsqJesxKpSWjiNu4q/ORmv52y8VGnygIXigxLiQ19lzrJSOxBv70Md
AUTVuZBrBWH18VIJfzEl8ubhu1M57SeWzC3xUJT8iXlCtU43IX6HC5usM1UQcNEZFfR94Y5iI3Xt
bYnGK50Q19grLyZLOFCUfV9VSAxGE1VNHyRj8prkrfD/NHb9y7byz7CuQwr46q7QIKHJgsXFwR0T
Yv5wmvNCJEiI7dWho5dnRn228uIBMeSmlGhIStQv84iFKTYIoEpRxRICoDga5TlZyGnUSYiHKhnt
QUQSLARCcUo3UibZbonkOa/KD0c070jHb1QRukHCccoZ8oLbQQbasPXK6gJRPtqbberLkaQEqZUA
9Jdr4OmnMlekeNtWAI/T4voDocUGCWxydqGiVAdboTBf9dSTi8Vu/aNqy7ufJM0bME3syqnoOIrL
i5U/Q5DZwla9beP+NVZoX9dDcJnh3cNWxJHhcKDQy7/G7renI/4ayv6azu1N2IU6uwRzZHUyAjsF
PyyKhz4234rJgYL7HV891nvXW0gF6rkwlskD6gWuwzpNGZrH9YHd2EM/F691n/5i9/s4umSrSPwg
VrmEWwgCrwD32jp8ozwYjnFMiRLSqL/SXBG06Kh8xPbEghYmOa3EEOnpbFEyNNFVMWtXxDJq1+w1
X6aC3u4ygPCsk3KL0mJkT48QB0MNnXGRZ4eyvZSVxoCAJ4Bhpf1i37uZB/UoEvC106Jd1+zKjxER
6BFusZNKRjaNUGmtudP8OkV0X8/2fu4K46TlaJkbwm+ZRMDIzt1Y3xehsYep1wA6dJHjz54LOtMq
VsQ2mhrIHPvvX//eFhaHlPOS8c1W5kmGFrg2uVb1wOllUe3z2N1G5fTqiuTC4GfYORJPVePNx0oW
GY4D+e7QRzYwUG+kNWgH/p7dYlCoDiKk02cUPlub5wX07V5Robcj1zDV0oBM+oealGOI7S7tHq4+
BNgehaG8vQz/SEmi9pwzGmroGy9dA4wYxybS15zgTKiOlUVp74zGb9zAnDRU2EUYfq7MV58WkbuF
qiQ8LPKxjgSrdViW3OaEc2RtnmuINt2DDOWv2DMxv4hNOrMIh0N4tIh50AUdq94zX7zsekCKgEf4
0qwvl6wTGMshlWqM30fPfXYFRAy3PAj8N76a06tFd+5BJtcpGAaUNQ9lhMMdI9OxrQUtTXmDh3HT
SvernWzJxRCSl53fpevowNMK2oYk6go9GnFBWJwRXjkTR9efBoXusSFmY1PNSNYQunFaW8dSid+e
Tj6iDj8FnXiTxXRCnXDYGLLuOLIsuTFnjHcgpG7aVL1ORUc5NKXYGq3iz5gs3aXP+n1Ee1u32Slb
kccFdgbCgqsq8GL9NZnlxYv+oIJKz3q7ehHYcNaJW7I8pg/F+Bxa2FIUqG/EmchjK6zfU1+hEq5Q
Zngpe2eJLA+GzB5+s/GSeazWWQ+kLqPFAg3K3hvJGcouZBUlrtljPzp68dIVbh5oLQYDZYCgiDRY
Ya65T1YpXIoiky+RxFupHwSdQ5pU6DRpe2L8JfvT5Ds2a605LZpzPdlZtkcZxKPMs8UsbAfk/mPB
kFiMtCpDxXBFRTwKKCoboYk9nAYY2y1z188cxwjCRT0aeUWhajU4iyH9bCwaVnb9laXNbeuV4yGf
V3dRjmfEFMe+6AekOwymgDZPyG6yj4EmH1ebSsNsSseMfN9jlKq1gDbfbAf/K93KaM+921udUEly
KZC3raOn8L2hw4JxSaN27a8wDmAaxFAZ5dD0KEbuQjAvQOZodg66Bln/WmkrgqYY6sAr7Zaan7GH
o0b3OIDzpd0/jMzLOGA8KyK4OyaJhPJuM7XZcNcUDIE6u+OrGaszfflLZMNVGOjbTEQ2GCNtTWqp
+pgqLDTspvZEG4EdGBL90jN2x1HKIiZNiccmuZRCv/FqQb6GPpCKO1fHpUkxaGRlEJsCJF/ExSGK
RHce6bdnLpaGNJueiXKDhdE/MTXj+y8XYHN0ZMOEaIC8oq3OvrXA+OqcW2IXiMBu/ZG4mateMj9t
Wpr2tTVp55ajGAYYsMAeuScbiFfPK4PSXuvPqrdJujzaGStpnlTPpbNYBzxnKUtYNZ9Et86EVv79
YECiJU2vpa7N7Q1MSBWImMNCG4V5Zt5Y9JxobLMc+5kYlAKXGEEWLtGSJpQIm8wpn4hg2Gbuekre
5BMvkc2cwlbe2r4QwkJF11zhr33pHT7b0OgJLkmIJ+Bkn7fF9Nw6/MUNSZq+mWEwmyKHZY2RjOOq
FxjaJH5j+HZpSp6j6k6nhcIRxaCbbyWIsw7KI0gEEvbCG6Oed1bDEmqsVZZk1kM0J0rwNFIHwcZ9
o2uE7JmDKPcMi62YRGEPGWYcK16P+AYCjO8LMwxUOr+AY7iqlVRQE9IKPSXWinJmRLQAEJiShTtp
f0Sh8QnY0WdtOcNWusMpYoZK49AjCw2ABW1zp/4y+5yPaE5v1erUdUP3OY+Ve8CnpEjVretNjwZ1
awKsHsoz2G9aLySn0MijfV/WFzH3LDdTaR6libOTssLmmBO18TVF9odu/lHT8jWUzR2g+sC2m1ti
yvRTBzNb78IPtHs8WpgOhu7HELLUdqpZMnMqHkcb1fXIjNnBP5XGKuhi7c1rhYtUodVJtMiQFAhN
Bvni/oozwUyHsZePMpZaY6EWmalY2dfuzYq1spjmbMtl+5ha4XxysOJsErY+ohwoZqNq2mm1ts/r
5KHXcn3XurcmkYY7qc/PagJQBaf5BUP7U6+YiDgjvruo7MAAAaInTWTh3UeXmKjinMTrzvpjquTW
ZbfPJpirolLTizDZDgz41TYxAVsbMp0rO76JKlwJFSkiDbXK2KHnrdQb8Ag03eElGwD+i+FrdGno
Q/knTjnSHnuaAmQ/eJvILB2aH9aTCtkepnlfBGhBPjS27m0syaaRCbEKaXqniRoIDbm6bJFIDAee
T4dTseeDGkfzvy5/69b42SudisUZDwZrzz4rK1if+SeOchI0bcwl/4e9M1lyHLmy6L9o3SgDHPNC
iyYJzgwypozI3MBixDxPDnx9HzBLFalSyWTa9wYJTkEkCcLd37v3XMVhZSzs+o7/UcxZha+IDJt0
E+pgPKdqlSjxNiPanFYtwWONG+8LdMlLvYKPhBdwLN0D51G+1Cq8NmE7DDcl1iyjRsgiQWeF3cs4
FmdG2JhZsL7AVBLBRM3RgZTrMQZQjbOMqr8blxd1Kt/jBi1IG8b3QnX9ZVhReg0LE0JfReEEA113
zq1llClv1NqHHwrZd0aMjF0xbvqGNtsk8zfbhg9qGyyN6uammp05saZOG8IlmnM0b0yqb5lC0ub1
Lnwqb71J5aEku4OhwHkAXCC3GQLxRYIEggJRsnYUF7Jg3Y+rsuI67JfaQ9xFMeeB+kQIxbDShLBJ
qdoS8WKujMl9IhoCqExNTbtossGrfRYy2TAxFyKQoqh2lWweeqDyG4EByeuBKcnECOgd052DBUKO
Ll6lheVgUWodvL8anTimcFxjLVT2rLySwtPrprvpS+cuzflA8wm/aqnVN61L3AhUbodB30EAr5C1
s6yG+Fz7I0V+yow4Cl8Jh4NJatOWjzvtm45PHnXHj7LK/U0oMVgXoMtq+5zREVthYUdOjHLeL5V1
T4tVS5VmVQAtizFt+VaPNbzYJ3Un11lWAQ/zb4CSnQKLtQrLMnSwAPgHJaEeo6GHdsuSSY784JIL
jM12Lppe31ZdQhnGgsQx0v80GJeCtGUlgDfT7y+xj2s8MnXQ13lG2EkK/q3SnE/b7PEett9ki9LM
qJlu2CMK22bk+qxP74Z0trU+R2182hYn6JSlb0SuIq+xW+Z+hMmX+RgcBr18rBPEFC0nl2geZNIc
3BqFDz5ND535o5bANbBd483oa3zyugZazhX60hc2MTjlIqX/4vWBtXOR/OzLWD5qExa+oFTothd8
ALbxDjdg04XKEqdIupYkvq+GOH2AEEHf1MbJj4wcOd147klXoCLhfw8vKFC4qiz9AZy+aFdKX58A
j6UbZBm7sffPZUOD2J4D7DRiK6jpxVz+x6csNz/qSZ4M8AbMUlehHx4wJJOSYlkKgqBmnRj4tJJ5
dkYf5WzFIZbupMGw2evbymx3GsSkLpP3yjhppw4tkChNhoFoC5fCZPKuf4hEB2cMK0Ip2ok6V8Jg
wOcmqmVWIXoipuTQ0kuj5vYijLY9ov/kau+Ma6VtXWIMi6VrhJwt0W1awOULuNYX9aYxtJ3Vpwzl
AJK9VCt/pFaEtU5iVxLKR2B2L4mRvLYQlTn7xWao+F6MaFjCxEnW1tSAq6UIGceZp5D8y7QVP58o
QIIYuNioMNCxNfmYezTLCJ+4wu7jNn7k+7+zX2v8kquAegFlWor+javiO2RZZQYfspF3jbA/yrR9
csbmni4EFNJYCfjQW/rOuMsqn+WAoc3qHfqoCp5rywBvpIaus+gyEr9tRaXrbPv6oay0V80fwCzl
6MTmblZOjs+ClRqwsLzc9dI69PV+1MeNzS8oR72XceH2LeVZ76LPWuDEhmUtNwWg5sHHPV9/5Hbz
5JYB1ei8OFeE2PuMnFzTU/h128zoTxKgBN7ZgeaJ1zkRkjrVKNcEtNOutlPPnG0uXHzebfFBQ9Px
wsk9SSRpq1wz3tIsIHRFDfcwhPbSnK6G8lMJIIyJe3a0AAUmeZVt2tFUPWRzJrMLiI25tdEGGRyb
tqzWQVPd4QPzYN/z80+Mfc2iNGgrBaM86IHMrVqu8BjJ4o8Q4hqmhXZHrhj/b3CKhkUVh+ktizAr
8JRxwAIRugcqG0vZ5PM4GGmetPOHsKwveqevJFAHDiNaDfhoVw7V8mVNzc8CmLuoaJcviY7Rlrae
HGOrug1g3S6ELOlYSZoYMospVqWbqiXqdSjP7aRqUJv7Na4J8GoJk7Ky2RY5qI+OmnCUQ94hS8Fz
wukUwa9e+mFFmGbZ7gMn3vmBilAdxZEGgNGDX/MUsVhMJX6XvmEKQKa3ojHpBwDxHtDQq2LACm6g
RCuY/S9WW50NtSXmkOzQVmO+m7a4Q5hXK8s8LWBtD5c20F9L4xDoXDVlNNi0wz5dNA6FYUKs7N0P
e2xfKH4ZlfONDspG5gG9kuSgsygl+AAecyDOdizP4YCkeiA+tNN2ZZBma43ygJVZFykww1Geqjdl
pRJeqIM2q8VTI+HdVBRMTaIbzJYAWze3bvJJvycs/s7gmrJ27I7IsWnjltreZyQ3nHjZFTTILJBJ
MbmsOha4GIuEqKS+QkbJLSdgslOii2ngGatttosKUNW9RuJEy6yEYqObSyQASno0ZP3ux/17QpKA
H09kmt6lVdfxoxmxwhTP6O7fI2l+dH3h+ZDOdTUtN6oi6ZeNgAwrVu1W+EpJloY9BjKKZ8pZL6aH
0LS/xbbcqkLfYcqsVkorjtGgzHhZNDodA6LZ4LU9fqKl9iq1ZMBo6mXvGmuzYoRVh1ck65c0eTX0
GXCQ7Cjq3mIJI3myLZ4m313VoA+wOmmPblGjRnK/hx3SdjqdZC8gpEBo1yGclUczc+7xWlHgzpxH
te6PnV+cryj//089eBjLj7//7QXdWb6KmraO3tpfMww0CpPXT+pnPMQcq/B7XMKc2/D3v/1v+vL6
kr3860t+Tz1wSNN2SSiwXFihs0r0K1HbcX4zbE3otuaAQGb7S+qB+Zuq2qaNSFY3LMt2Cfz7PfVA
V3+js6y7rmkxU1R1979L1P5T5oHBn3H0+TA4TYWqz8dQvr3cRXnQ/P1v2v/EWimMRjeULXUTdy0c
GS/1yaVhPRTbEkgwprIt0jkVr+B86aA1CITVT1a/fGZ/kc6r/dVh2K5ukyuLEVfMARC/HsakNfXY
Tz36lhJn8pgK58Dq/tWGZujiRggqoBQRaEevA+6wbFUFeIPAUPcfDmOOD/8l7m/+NLDC6mQ/6K5t
/UuSnWNoceP2ur9VayBRPkpSbyRGcaf4S723d8NQPCeWf7Ei9zmlhcjKo12W2kxpyXMF1l/PwjXK
K+8/HBYh6v9yYDbQQg2UuOFoOryef/58mG7itIOFubV7LkoZQCV8l9UZggmxczhfF1IakqTwEF7u
JBj0R6mtZCyMclE1HQXC3gJHidl+43fUs8vCPWoyrY+2jYLfd44owaYtYocLKkDjOP6xSUubK545
gOUdHZxmQ2HOEjB5nqqIdAZlfPKrDNiHz/xGj5TiFGDDxF2hfigkFu2NWyLTKzMAJSyHzTgrM5Rp
UHaBln+6viOp0FAR57LsNW2ztav0BC248SwVk1RfJ+1JzZr3XoJFmgYsiWqXnwjlu3eK2l8r45sf
kB/dxMVath7cb78HfeLYabFKxp7s853meAXsqmVrZfq6UqobO36H/Iy2dgjptEL9Z0oBUbRKR0Ko
hgfKG/DZu87yGvdATWYZC5EfU9Ww1pobg0q2Wb45A+bQJN7VYb6y+iadoSbGGu0kTe+dE2pk/XBY
SfY5Vmq2U0qgQnrofrTzF5KH8jRET5lpjRvZdnCHg541GOiEZIaFDQ3Jy2igV1HrbIYec201Rh95
xixS2hb29erTBhdQuMGl0pnIGb5YyL66je/ztHqlXVAvmz4HTVEwdlAwOyfIP6YZtit7ptSBCYxN
p1RiM0RguNjQYWPwBkbL8tigDykuk19v7ZxIH8017zXdsjY40nc9MBGK1DXo4BDATDY8OgJJlzJW
naeAANmXsnq1NGAd9kWb7B+BPSnr0qSCrmC7JnYkRUQji6Wiq7etbG/sJP3Ab20s2gxgV50Bq210
ZIjq0Ier3P6ulfeRhuyLOlx0jtXXAAjiMjGpZE1Yd+FDZKpUkXANH5I6rVnO1MLGnQ21OOfjEoAo
NS/6Ebk8daPGDCPo9IsBlQ/KA815Zww3kqYrkE7rbQw0zH2xhjt6HD5TSxjLRJuZvZ3iLBDIAtzs
mLdqtLLXehQQg2iU5in366OZDP4qqljulJqoty5hX2A0TRy0WO8Ukw1FKhOd0byrxsOvm6wNzVUV
RxRb5wcUvM9jlE4eXoOWTzM8W0ED2yRggni9qw9qWhTX29dN2+WPmitYRv3xlOsega6/v+Lrget9
Xzeve7Upp02smNtu9kDmlK2m5SANIkugQ13vQ6yZ7697xkxSNcb0CbcH8LJ29rgNkVHQcJ5ffH0i
YR/YDmrbWl0fvm6oNwE8vO5yyjBx4SOtl3Smc6AOvPDnnT+312dFLqGl08Bs6Hqznt/ounfdTFbn
UPm/vvSXIxlVFZQDaRJto9JyqgAoXJ/+dWxOoIDW+vk+13vH68Ff/zw1cw7sultdD5dLCPpW1h2G
ldL2j92PjhnnolE4PZVAewWKRACcwY8nMNtxWaN/bMPAWaNwutAh3QyDimINFWAt62Ef4o6KjOY9
6849MIRvFiDrPLP2+ZD3t3Y1fcNO+9nKYY/sHE+Gid7PL0MUJ0iHtvrUTAt+F6S2cmFH1RE4N2ld
b301uDMUS3hmhMAdEMUdpU1wKvrZT1QX3HJ7KwKHbgR2Aqrwnt2FOmSs2liFs4jHxIu50RzjJswJ
8crzH5rqnGTpUEaKWeFx/aZ85ZYfbW+nrN/rba6zfMbzTCnAjJE/qdq9m4NvLPryRpF+uIcisTN6
wlSFXsDrbN4ae/SmyBAevE8QamaB/TmobvOJgon08cjA4ewA9NHLoa5nAgQYybsdy4Ag8HRlkwzv
txFkeSLrKf66QHBSenM0rJY1zDfPjjLB5Xc6s1L/qPj9fq+6sxUS0BMp+rRu3xM7sI5WROg6jcd4
JWAFebSAGbTofnWgX9DUUhFvum5dUcJW2zVp0TYxZhGK1EI+jhZMQj0nwK6n9UzN7NDI0LzYE5mq
AgQvGbjmOure6yH7MKbptVfrR1Op8zult6utUNwt7vB8ERAAcMYfQn87gNGmdnFxMD6Z77kArCjm
0lqFTzamyyrpXxoJTsKuOwKQbNDR1GFoedXiECZ0E111Lxt+YbCel8BoAEiwwFYm+r4ZRfJF1c8o
6w7w5MW5klg0EpXKMvwENIvLXTuYdfWuOeWwHgPHmzH1MnwmY1JfCRu1kl11exruHkpnHeX3S95H
4kBO6Jy5WcmtUij3WsfCrjeyja4RDpBr1qvIqg9LSkGdrqo8FipUHNw5mbg8aJY8pQ6AHdqyN5Oi
UyEFnw/BAjGZrEtA5Qh0VM4AUenrxtZ3Wgz5zxTHJB1xghRbFc3NihP7bIlwXKsB803DCsqtKNaU
UQ9VB2M8GEOky22iXApmM1REPshQchaJH0zr2McX2A4/ooLQTCNIsReGt2mUvfET3/WmhcjLzjy7
NFEFZSva9o9+C7qD+tKDxdKtv3MM8gElTReflHWlFi91X271MKdoVFL1jZzwWY9AQKoOHXhgr2iu
z/FEl67qMdgIBijpLxPCy5e9ItJjVAcXdaarmNMdbq27MeufB4ghSxuY5iH047XSB1AUrQszv11i
Bs1yksVWIQJ6gWnjrtYMaJjzKlqZ9E/XocoBKlgWFDtz+PleX6K7yNQfsqJCFxI2YeSIYmn0k8+J
qGRRRYxiSXQ/uKwRXbBEq26T2ye02WcJiYQRCgNlJ8FGBQjL5A7xw15kzsWxq0tjIbCU0H6ZOH2X
/nBSDftbDbYDZz3nobInMwV13zBeZBTwQY/OLblBnqn1D4VDvHs5l7nrAJQiJfI726e+5IchKhag
LtJGGEiBuFnRit2Wdv+EqMuEDRkvYlRR/DhSipDVus1xU+AZOlp0H22iyqw+Qkw4Hq1Wol9W1GOe
UtCZ+u5QT3diCoXniIH+pl/+KHXsFJ2hfSOyCRuRoT/Y08GZVTGRH55Uuk9jbH04Un0Z5TJR/Ef4
iPvEqOfgtAUG2nsSSeCbxuORkLr3fMieihKLsRpt3cPYIay3MhvhEjqDGxvrGaR53Gk3ZMTr5KaO
rKbmR673/XxYSy3mUlAbkqJ8qBhkIKSJ5+uz/DKrvRLW2XJk+Ic/7XQbMUcvtMJp+c9QOoyTLL+Z
8D4ehTQWU5iNNxRevVYomZdWBDwmljurX7AYRjTFVoWgK2JXLgI5kAxIzuul76if9rYHlXvUEb96
YZTf1Qb63LKxT3or7NOgMdMr8NsRK4dNrkzF0poY0oDjyZOmPES2zf9wPhLKTpNHuipwH2Qpy6RX
E89FmjqgVFiVnUlnM/oM2iknEbhgg8KdBMv+ZQgJwRCkD/DFjyUuAOmfOnvEy8j3PfFvUdj8r9vs
5JbiQ7hDuFSg3ysl0a4IOFgi+ce4lc6OSJ8L2QfWJs+NU25i6xBTd+NkSeQhOPpUFOucYA3ZT21w
HoSuM+i1+g0BM/jWCccEXYb4UUzFTi2snSggKw5mfTKQqSByV2/NVKg7O2uyYzlmq9BRGl5rI2GZ
v0QQwvE6ACyE+BAN3Nhoo+eQwrsszX431rYXZFEB45S4B6Nyd21Vok/ErXNDYWrI/eQGf2O11cbq
NSqCvW6gE3fjIdm7croD9jbe0Jsw9tjN9giRPkOLY3SxzTY9b5NxZiWTWdwA7zlBvZmn4OZTlXPd
Nxt1i5YcS7L93TH5VjDalaz9xv5GwMMBjLBlXBr3IeEE6Nz8HX6femkAh1tNU0UAr0u1SsOIDTyi
OrhjuMtbhyjOeeOK4YOIAmOdqZzo1vSNsNBsYQLVC1gMtcxcDPIOQBX7LVKs6NUN5LBFU5UcbdA7
WaqWO19M704hL6b7aoE41KH3XTf9vKcU9qgtr7tNp03a8vqQHnQOgxQrurDalzQ199e9GGAGgcZ/
3L7eaZRQWBbXXQyWPM5C/vfn/+WdjUH8to6VIe+KYdmGfNpWM1ZwUdmLRFz/+5vXp9Bx/f3JX6+9
vuzr5p/+lGOgWpMpNojrG13/ANdvE7/4zlfUeq+oLk2xee9r82/vc3KoIou/eh3J48i6CmA9xlT+
fMb1abaIwZN9/WmAm83Pd/r5t77eKhLuP54JviXze2NXYbRQbWhk8+H98nhgzDrX670JQQi/H9H1
9vXvdR3uJmcUSGHrFmTn/J5JZXKhvu6mfbNLA/GYTiqzApDxOIxTJp46CkmTpgEM4TM+T1KGyAGh
rVKmuzggDyZPcGTntuOvKrJRvSTILoRA30YS6TuQZbKhwOhinSxWtVHgWekgxhpt1qwr+h4n8Cj1
Wgkb6v3zTRCy6YmQdppcoSnXA6CIo9bo32IUXptJZymdmjA4jXSO3UEaso3yWtuReKofbdxsk1rf
w0gaQiPedrRrj3EYpccSlsMS6RJk2dBCLtr0O6dWz7ENI4hp0VgfRw5v1kiG6xEZezsVx7HfP7IQ
n459rpBGOe85tWCSULiMtPNNbd7kOm4HJg+7pop+f1owaeAMrbFeJ5qGiwOqbcmRTOb3KLPyE2Fm
yWIaWRM0iYqSXfdXTjtpngrfsNatGVPpB8d23mjULkA6mru4qjQAdIa1Qs+tKCfBSmUfYHY4CIrX
DGx8RvxBlvMML0Cyj1xNqUgH2UMlTJvrMs+oA2U4JsqAPikJEPam1tyLLDOW6YQoI0D/Zou6xJtK
35PkGXohRv4G3FOs/a6kj9qQsxUah2xSzYPSt1u/YmU4pbgXCjcm3lpGL34li3UbR8+1a0UbMADq
8ZpdfN27bvRhVI+uqU5LkUKIijFEUPtRdL6CfkownlyfVY5uvqYyM5NwXPNQZbl1MHUNyahjr0YN
SCXL+SPd2Lnr1tJD5FY3nymsL6hTGoSAfN0X2pRWkNk1/XBXEoAC9zwzCGni6dc9px+I8DQR1dNq
H5k4tsdu6KytmU06mZ2tvkni+Gly0ZCs8J0nJHbY80PXx62h1I8ODfAwZdIHnpSa7eAFajHtzJIV
5VjgOwIiiWMJrYzkR3IUagbSft5LAxyMwABwi2QlHakjUXrNNupMpVrpppKDFqye0GYTskJrWVTD
uDCTnpR5kSbwMtvvBFe6htTW13sDZaxXlp5R4SmcGHjOP555ffp1YzuH2OoeqMAm625MCGPrMxIB
RkbiaP6ywgzEszN/hu180l83YP4LbP9aydhashAEsT+BQvy5Ic8Cstj19s9d2rkQyogFWRAs/+36
QDe/pIg78PO/PPG6e/1r18evN23M/ws90bWfb/P1wNe7Xu/7ugmPR18ZHVPer/u+3rTUm2w/dk8k
obfwz8KINIA/Dr0MLJYAxgxE++P4vt7x6/Cq65GnPZUzn17A8vrIwAmHA07dfD3vuvenw/vTzetT
/nQYXx9B30Zv2CBORGpkm8AgDlIiJVXMMrlP8B1DJcc+XWN5N+iiXAoKzlu91J+L1FBu4lrky4DK
j8csPVoSN2OeXGRDg42Ixi9cQl/lmwqpHhoYEhm0s90qN1P4z6kQR4qPxFphTmFWH47tdA7ip8ZW
Nyk1C0/UyZtgnus5lutykWKlaxQOvCB+nXhDiMxQdYJuzCb84eSbqIDB6UyN4w2DnPZGJJA1tXNM
kNDwHjvf/XxUT1aXPoesazZUN1iO6hLlkGMLMu4ndFEN00HTjZ21ohH7OwYnSKw/MnV0nvrwBYT6
uqylhsmC9I2+3ip1T5oj19m2jTqoL5S5J6evPbir30OFYXkasGIYFYWkodPf6Ai+JV1q7OZKB1o+
jCmtjG9ao//e+M4lM1VrrRhY+tGWxNoT6zTzkI6pN/FdYmEn4sLHJAi7F3lo5cB36UL33jdVsSzi
kSsR8R9FSKoM9KwD837EJVAOJr9h6eQar2bptstKHXY5P8E7USTQu0cSV9ugTjauSgh1OTRnWXNX
XrQD1WC51Iwm2kwdGBbRqK9D1fxoVVNbo/xbIfjT11H5PMVmcJ81Cbp/tHycJKdhYPgnG/HSVyJa
27U8K71/048UdPgpG/t0O4HdZgmGxLO16lvVbb06AbPQ9Uq+9YkmOpgQ9okcQ5bUbGIVWqJrWEfp
jNMKS1hIAbrDPPQj9i2Ym/1YPuCf3LeUL3dFHxuYz33iCUkBXoekp5FDWlhno2O5VGQGALtmWvd9
ad5pcbDOa7g9fWGdBmXQTj7MobjM9D1qKTgufugcqmj4EHSKN2x0j3n2uCXVt/OonSUzbW/a+JlQ
Fo2PkQIZiLJjQkIbOVS8hCWxp2YqEToY4dah0SO7HyflthzDm84Zup2VZ1Q5Omu2kpRiW4zxpxE6
yVk1CkzonFFU2rB8RMMmHYNu7SoY4Gg+m16XDq+s+haxtCaP6GGxo++7S3Bo/mzL/X/T9z81fQ1H
pQP576Pud2QMkB3+T2n3dObmF/2j72vPufW6bjsurryvpq+r/cbvmKari87d1WgM/xF1b4j5Ie7H
S2vzx4xfmr7Wb64FoIWXWCTU8xf/q6h71sN/6ic60Kt1Jjuqa9gmbVfe6td+a2RFRpxqhBgZ3WOD
6RPIdI+/s5ni5fMIP2TZZwakItwHYBhq3DcqkfFOhW/bSKJ3S5afE9KXrRnWxIiMUe0FPij6yL2M
TZ/tnbRxNx0T3F5x92NpoJIWzbDIInTG+LhK6n3fGGMc7Q1Kun0vKwpxJOct8WRMd0MzOfNPVVsI
TfUvZof5mrC0TValKHwq4irrekT0PxH1oDcpQSvPkECr3QAAouwFYvlE9fI6RVgUP7mjKygvkPOV
pkAfbNMAeqmmL9T0mOGFUYC92DSP1Fa/OfA+D6q+g2Em1pJKbyvgg1hAaAZrj10aq32e1xeRgWE1
dZfW6bTL/HZAYJWGy1in7MFqdz+knTi2KlGWLcYYEqcQZfrwbs2xx+ZKKy5x4/qJeRnXI0l3KNcx
DOkl9IzOBM4U4uWbbCIwGr+6uW5aS+ycqqJgpNYcA59GKijkdhoxp5lrUWGMdS+LdWXjsB5ZGpFy
xywL9Drv19ToR01tOJR1jf1gHFjZIxF3LbOg/BkwY3dnYFuHraZEJDvmk7ZNjPGjHkZosPpAGrgy
T9ILyIDybEg6HilsfBb58lKnPczrQVnKni541Sv6solZKCX4u1Enu/tp1fhR4NXCsD203Q8ZhupE
kfnBoCtAeSpOgRvls52j8CH0nQnPEnWuP05q03lZkUaeYaLILzICylq4NWmqLDIzzp6IMSHJGnF8
EdB6VuxnlYiBhObpLTpySLCs8Lioo0a2hH9dHv7wzXBY5+ihRJeWh8jF4FwVGViDKO4AM9CksKwy
XYlRaU6Aghcti6FVjkisnWMncEJmx1xa6c8N/zWcDOl9z/KOvN1F2lDbKIPyjDD7u+8je5UUxExR
MSV3RsA6frnNKifaMuTpnh6iGM5FV1yKvsWl1ajOykS62TA+yiSpToGq3SHqA1s9tYgzYabpIjol
CaXygPmpIKNl0SrDQ2WPwQ2L952SQHVP9cJ5TZBK0PA4ZqXVkN8AaCJ0MZhH9kqvxA5QVvxhOSHN
S+2VCCETu6MWL5S878/AWi5KpbngmuW4YhUess4nc7yzKB2r8iYYLHefo8XUmiD2ZEdTu8cj6mRB
tlJo4WNm9U+FTLeo0OuVrXTjSnex4E7GkexhGjeFAXsJYFK/KzN8CxFLLtwheOONmMUqHo6jo1Gz
zrC7LSuzoFGR0GrKloML6Bc83jSJN7NOiIprlbWLp8ybapawY+k8xb3T8HXCjgoNICiw82gDTk9F
DDnGIPZsDma6qEO8Rl5eIfHEvV9AQdTQvlGuRgERZOVeCq+Co69F2dpnTmgZiDoI9D6HSEbRPgyP
oA7wwVFcWlKHYLUT1Rgwh5Ul9HJlawzIevENuzkdmardItagBGIU3cKi/kdWRUU9Ualv9OxWVuk+
LLFmm3RMhgRzYkWSLJPQ1zr8bhuWXH9YGZlNg3jPFVrd86Lm0rbU6uQM7Giq59GZYi91ehBaE8Fr
kUEOu8/MbwG3wFiHHW6LPJwuap5+VsFwX1lIIlm+k2rITBCfpePLfaR38pBUdbzr9PA1lSy+QmSz
dVrtglKSe9AOn3UeRjPz4q1N0QyUkNi48sp9x1VzpesmE6eKiMIpyjedi0U2z+ILdDYJvFCDVOff
Z0H6Sa+BVxnjTISDYj4V9SVn0qQMhJS7D6GDhSQ0pyfXgBVQ4oAca7GtON9GdOtW2TzSgPpBrOwF
dyTMPws5v6XQsCVvhR6a0/3I/DFCTQ0xbKZw6D1z+t6yGaqEj3A5gOie20sjnIDB9fsWxnkW0A2o
y/f8IxyoX4RAj8So3lgtHapU6oc4c7ATy12YiRBzjL6JQxN1aNrjgSjVYGOrIUQ9HPzCT+mu+rCB
gvG9jNRdOYzfxxK6GoG8zwHcKyKxoyepajcEruCyey4hQ3lVHQgi2UjRziIVpHNk02W2mqeoiA/4
HzGhBxMgOxUmjt5M91Pef0IJoHZPJ8H3b01NpV0jFIhnn8VEdmSLDXKLn7Y4u01ge1Y67bUhtBeF
8ywoUuOKDfiIC9NdE8qErzCEZeHe4Lt1lpaI+rMy5rSP6vfJMeQyj+MadBFRyG3nRSLpEeo7L1EU
nXotY/oOVmTFteVRqZt7QTMJUEX7YZj1walj5Ua3lbV0g3Ng7qnGTF6JHhbdpukfQmXaDjkZhgi/
/HXaqwfQXDzG74Nc157cFg4y+owa84WFGm2XyHisBKlRSdGgeunFrsl68jGfsaDejQEpsF1I7jau
tj3opHsuPU7DX2+sKlkNjBttKg+5Oz0SBU7Uhxw9wFdnd3BeTKX/ZqlM0HXjw2EEWlPO8AYT8Td5
JpEYYXLqyqpMKGcoQtulJFzSgdd+MI0odl0MXSnmO6sZ1XLoVCvcdt8pi5Y3HB5KDn0kAoeBwzap
d7Ps3UX0XBftfA0Hb/eIwFxbDWBEguydn+q0U0LYN66BpZeveMwEU5nK3rj1kG9lQzO7Uw4sRjMo
ovnHoKc7aI7doot6avSW+tz45p06p60FpYFl4davdIvGD0a1LjMxtzCLQkMSHjob+8xk2SDzsEWZ
9VILz7RrsTIEKjIXHEAi1j66WcVVWtqic5e6Fnq07bjwADoMq+xVuOm5NfWTWqMQb00wbd9kT1R5
hOTGRodgcMp2zoOfbJG1PIJ2Q0MCVzC3qP+1IP1osCfMP7DLnewaEPNQv0wj5IBKXlyCHbUqOAmn
eBeVRS1z3ItWI8ATEbBZPmmjo3sWp5haKeOiIu8GqFqpTuGmB0e6mZinH6Lcec3RUYRNtyEvBn3c
QHxNkBZvEhJ68qZ3eCWxOK7o3ZBR5p9QQr1bthDEqdkfUXpTDr1yAr+JIy0GLYmT9HvsUBwl9Zgf
D05QDE/bAVQ1kab5ZYSTBFzV/hGBDMqvDruuPQX4H7BIYPXmUyqWNnmloT6hxyLqoDKI7XidXOJS
renWrgMUTe0j3Je9M88r1Urf5++GHlxMLDToHLN1FUZniXec/1O9DmwGUrR8QPuUXcEVvFDwCSjh
OsqelTK5TFN3zHLfU5xtgQFJA6viNzRth+kAFfjejsmhx3n42GojmqqMS4vM1IduRFPsWLtkiMHw
yKcpq9FYuBB2HOngJbfFVmIV5ZBNfAKtu0ECByzVBSpUJTAcIlYCC9bWzG8dPLI52AM/1J7SGiOs
35M9hxkGZ/CmNcQP5BCnOFBe7dC5MzUARSgIMK1kKJomE9KssetLSuhN4Wyn5F5QKgYtZT5oeOGX
Q0xITt+cRBMTzJPy9fezKMXId8SZY6igy7rGsbKwdMbBrIwHr1FTiGJNsOGUwVWOdQLfKp2cTgEG
HVYD7Kfrrul0lCAl1SQcYvUenRDhyddHrrfRNYQrp0vJHZ9f+PWA4LOHRfDHnV+PfN1nU8/3tf/j
6ryWWte2NPxEqlIOt4qWA7axDQtuVKQlK+dgPX1/Ynf37j5V57CBZWxpaoYR/vBINr9v9e/v/8/H
//7y98L+4zUZBhqKPJRBNpQ9gpLrB3HCdv/9Lfs+qMN/37LRpA3IqDvBerTVquFSGVmNliu39PsF
9Mh/f/fv73QUH//519/fDa1y39Lr0TCzQTPJ/Ch+P+P3VQC9/u9L//kdngnEqaTJZrnt1KzaIitR
bZdigNRCX301UgO/8vvL39f8ftHavtrOOlTdTr9WSBzjdPL//v7fHxFxfGD8bSBNBbMECv//vlCq
dAgpjFC1YsjmVS7/3sxEychXuL+/M8YZqkTeAxmccUzpHt0ZuaRmce5JjQFtMYOq+P12EOJT2SPi
NwQN5q/CoVOfOK0WDRTqLsVmCd8Ph6AUxmpvb2ElzG/TWbmAejhW0OWccUfkgj7qDf1Sur6vyysR
qYwpzFdpkzqyW7jLNrlK6FkjlWHudQSc9K1BFuQkdvKTHq0nGJXL6wD8yjjnV/Ok4MzypeDWXmG9
AfHRLhyIfWjc1lTn/OGH9UuuAp5Xhvr73vZOsqt0Wimb5AOykFhQcAow/JG2FJ35tv8qNSd72MUD
rKhbjdgBY/qJ8WAyuMpnd4hwPXG6QHllK0FGyKdZBrfVjl7qa7ajsybdIcdgeG3LuStcGjsdONIO
eWD2vnRV1S2WkrM0uyps5vGpiJ1TfjRPdG0xz8iCfsCsBqlUktn7EdL4MwDK6hmPKRpSfNX25cpa
XnDokv+s0iUiOj3Uh4UDXyUquVTVfhBUA/bnm7zNOIfkPfo2CYqAgmonbCwHxBTyhhzJZZttVx4I
+B9ho8gKqfUWo20bZV/4JNdo5Mv8nIo34ePU0Sei1b3ROkfZ5ZfinQ06PyHAuEGq+lJemjNgA1vz
IUaRmsUbJBwIcm3DLj4s/49hHR/OXMeYdgv2ajTkF6i36FuamkkMeEH2UR4Y0QQ0Ercu3PQDd5pN
6z3+qMfa+yIxjfcIUE7u4w/0I+Ed9PA+lm3t/IrG9BHQxh49yHlbe+ZqteGSHtpoDZyayUbl2j2B
/uLXcGTXr1XqYh96ir7NEFkIt9+ob9HVDNFpCvRTctBD/bv85L/44/6g6Bnmn8lNaoLoWxj8/lUF
F4cW5wlHEnuxCb8YAGVjdcyrO0pB21VtwP0RT+UrhqwnTkVY33ooePA+SUbd5D16+7JuYIRO4ugB
Sys86q9RvLVAX+OqqZ0oIsGIN3yYW7lNAR62tR171a35yd7RmEH/yFXc9+rpGD//0WzQ0W3u7CDF
UV9HPQC5S22jz1gW4VNtqxBRZRc4gENRPZCeHwj73qK99vSjPD8nYyg4P9hhtZ81NXwsfo6Jhyiw
ITnD7YrTieZKuwXoMt1jJznP9yCnfeWCL+Yoo5rTTY7lZTSTGviD5/IIiWpfYyVtL5vsRs9y3CXs
OMGyS2ZGqjrk7gw/wg+rW08xCeN0939+S0HDj7eF6UEpfpTPQ8UK8BsldTuGN94ui9vceN/0iKDX
T4GeSUD9fZMguTq5OPO9dHsyFNl6UQPqLNR6nOWLyfZ1SPez37qjL0NXexoO7bG/9ApbyOMIclNl
jr8kmxmBurv/o4bthiZ9boEhd4Ht/s6Un8wJLCcnR4UY4LavX2hPbKD8X6n5cH4jytlh2+6gv927
D9XF+fIpcvFTmxF4YQtiOfMwmWU73PXi7TqY3U8o8c/TLfOyyLLLY10eojgEH5+AVtmJW+0LIhSI
oHA5o+8TbQaUJPTN3ITJ0/2ELJEF7fkw2/E7RZLUWV4TL7ZzP3tPvGyLRkOyJc+pzgRMjFwV1Mit
FmeE7m3jk74PVjyHBX2gnV/pPlbjxdN7VZ/k8/AXBWtGpRV8WjHNRkd8o/BabFCfKstpPrqn5PkB
F5XV607tu/wN1FWUXoh0KWU1o5cE1CcXV6ol1B99YLLzshckeKgf47eG62V/aHofnoVlvy8ujWTz
b0IrX7E/JXotMExd4Ulr/OyGbOJrMyCezG9ANGlluGD8uI7z/Qgft3JWNuNPFbSQf8F7fk4/pRYu
socHKltY4oFJOjBZqoBR8eItfFOM4P8M54muFdhNe9k1ToV4p91+IueM5Q/VItSiMOQjjTfXmX4H
rja+VQeJR9Q56Z8MpKAWQHWg5rVlFcZONdv5smeNgJQqn5VNFww3CaLiVjX3vewJzyn1GvoWuDX2
Nq+H+Fh5M48eSrdLeLWeGBflk8NyNcFz5l3uxmwOE1phID1s0Pp4cw1uEwDH4KD350+IF+Thc+1S
/mGDdtZnT6mm+ii2iz1vJFsTvxWXZGnRD3d/3Kjr3EOdWhheCvTR18eeEOKl8jOFy/z6jspM9YF/
+GVhRT1zieJPe+GG15s+sPXMUYh7HOstTE07Cjt/wqHyCVM4+5//x1O4fMJ02MWe391m0U2QP3Wp
sz4hxOREZzqdt+qGPc1d3UQTijc2qvcTQK/Mm7HJ/BKHwTZ/FvWIEkgTpD5XkMFiRI208VBxwd0U
ZUqEb4RAxhzhVvxwMrCNvA4QCVGRmrgep6bbY3O8RdvGFj3Ri8G+Oum3+VfHJEom1eSM8plCHWul
CTigfE5SbnC2izM+mD7gTZT+P+UfcJFs57n1ZRQOoNyI+lw+2ekFUteiHZNtqHIQ+T6m1xrIm9ze
6k3gFhChnVVow3hKY68HPx+dlzD50QYdvR6Ez40nmL/2KL7cr0hBrnPgKbuSeH/2rwgcbpufuws3
BfDarnlP3cZh82TPwMhDdrRPYzctSIbafrwbPvQt/sHh8if+iN6FHYzJHRx9lwIAEFmfIxbRCMQj
yMft/CR/xLuEQIcKiBMZ3u/G5LI5Ycfhg6bJX07IFtoU6KBKttb4xMPpbqYUMITOw1sfInh47jd1
r+s0pddL1ciud6ZiJ6nH7tj5M/zjR5h/IPRCl9oFKuN3AeR4Vr55qncCeyFJA307vNGil6V6Bx5M
wMNXsdg8ipM65jt05V3MBLPc1aP9iDKIAl1uY6AJaAb1dLlT+k3urS3iLsuj1dNQU3dp4kvP2F46
P4GpO8Jm54oBlpx74YJ6B7AdNBVQoJb8hUeu+DHKIe/t8Y6dzqneGF4Q+VSz3MjHesBhlj8rCEza
lTedZ0T+jnHzmRtO8dUI1zYHL/INUMOG6XYQUAgWtwh3C0nnooUvDfV2aQAzv6RL9aQ7zOViY36s
+sszQlGQAY2PHMgp8V7t9sg5RctVrXNPDEGtcVxRppqNCyVODQKBZqsebhdC+SVfW0y2dGQwfRmx
G5xUqH0fUGwd31WXSgLyLFu2HRhSfnlM3UXdYBTHctktBNKSgajxDK2frAFizrk0ebY+4UpzQ0Gq
wTE5DglUWXhHdp47OKvt8IO9wA1qMRaggEgzlxCUgLoe2TyeO9XVnht9Tz2+1GDKE0F6X8sOEQg6
4yZKvJkracHYOat/uHxTVmy6k3nYCuZAUM4yUmdOe1nqTe2rP+qPgOWzo/9MgWISRrzVR9a58Zp5
fSjS+Q2pmMimA9ecoj/VFbt4ltCRnBwQkRSJ235LqSRrqUDbNOjn2NUf7BUIf/gJuxgrHnKJo1+G
YY13ZBrg9CKoBFVeWoYyq1Wet7N6pKSy5Ic28YXnKAWf6tCseDf+RKoLm2NGr4AS8Lcguf+MB3tf
zpGSeSrXHHAmYBbJaOdY5B6tXZeG9YXQhfIjmAA8FGn/1aOjrM/SY/kP2Uu2TVOf9fwARMm9NPZV
nTZavNdMImL98NhC5B+8ekGH+jTvUDNCMcDyewwc890dAiAgp8QrSvc9ER0BkBlhkeyhHZLgA8A5
vfxJgQ0/tafHDd3uSfYR8R+xYM0CFE2QLRJvXbJBMWfgCnSCtFDRD0p3eQgv0fyGVR+i5WwuKEEU
oBJsIkJknDj4kLxFPdmRnxfkkGzLNyw/bzwCjEcQD0cC1GVXBBVzXjtSaDS2A6cASshB6gJfwgBz
Hb3V0OeWX4TsSlNni1K7OYXaZ8dJMJ2QOa3oHzB/bHlwScykDdyAtjjr6B5AEoiueepjUEOGVkL4
W8MXhd0McWcYIV312a5Y7HxnkG0pp0E6Es5wPoJTYbObfsyfacbzxxtXZTAU1gOEGrJhtUO83mNa
WyutDr6kgyaoytAcadLGY5Aa7G3Il6IL45cZMisY5u6a2EWkYB7+kidM7LMXaiFqBDrChh9Kj07R
nEmj+I0yPOqVQZ75keWho1h2RPJeZ2DyHRzX6bexjjjhlrhIFtAaXe2rvj+nYWls0PeWtnW6h0e/
BmGcI5pLp+dxjhs/v+8pR5cWees+Q0w36nDgeTwjFoNvxup8BnkCqBxYS6xc8nNPM/PGA1g+iQYx
OQKCn3EuN9mpyILHgMo3vWTaJbs7+6D6YRqnVvTRGeDIlqCgqJ/Tu0pt67PGcZJc5odTSdacHzna
KBWWvhvxpHk6za+9GnOWE8TO9ZbK9+OHzUbE8TH1J8XnmKZ1LOaBmmwexMvCTfP7wkddWK/t8rWV
vOL+HeGf9cORNMOyDJP5ykWz5yChqNTbmFoIRxEBE3vdkp9nwR2vHA+cT3Z/ZN2YW4UWtn+EfUD8
2lAP94k7+kuxoX7lQOR5ij+yj37/XoeV/V5/4xj6+rWQib0hMt1/1yo7uC2RlCYfCRvT48BDeDWI
aZiiL5QFOrs9kctukkNxTmsb8VLa5dBG4g/hAsl0vugM0ofijsdZ99Ivwi7DQVLBNfbX2q8FN8/Y
UBFL/Bxf2UuRPDwnzD0Us8BtBd1IakQ3iS4yUSpfy2NxyLbckN1ftM1aPAjayV8PXqrun6ngs92Q
6WXb8ljWm+l5/sbImpAmga0UixuIRBrFCGY10vLd+8ysrIE4+ZZM3cP05oX2gsvuyoBSleCnye4B
T5n7jH7u6e4202E9SOYLa4tPInMPmhvbWHUeAhZcxvU1sWOyZ+3LC4uXFQm8VPGoF7Cnz+xBEPko
EWxwGaIJHuLMAp1OcB4/iVd/F5z/eJN6aKAX2wawj08t6q94k84sdz6lIGk4YQKTfePMVfwk5+Js
7KrAwBnW1g+/1xOPx/RL9JY9JsBr2kyQX9eb/BihUZW+Lca2A+A6kXvjOlIUrpk+YVi+pkRrw3S4
KQRU1mv6h5zc8CU8WjfyDwUm4TPDDfnLwAX0LHtEOmyQpQ99j+dQziemVn8kU5VeCS+R0XxTRFel
XOAfxZAnbgTtkVoJBtNUnvC1b3A1RVzfkRMaUo70ReEoARAtokLi09HPIxIXkJGmX8HWFe3kXX/r
ap9Vg+MtwKfsQNCkWdcfY/RjT77Nk0/SPioeAl7mWxVIrhkYVUiaATNEyY6tfkyKv5JtvfLhoMws
ZjTHMTqH8S7tPXF07+i6XgW/QqOJo1rbY3Rn2MMzBIS7L4dRe7eJZlXlVEHSf9OpfegnKEXdDxMo
xDIucWQ0Sh22rMGRl3B0s492j0pxfdWQkv+KapAaTgFwAY073zrh0vNQHdQBbeTK9pjPvjZfWjDt
p+t9F722t4kDk6QTwckOBSL7fnbgdl9a47USXalyPuZt2tqUE+3Cd6uHOxJCuIjAZi6HfdPa2Uf0
d7xAtq+YXvWGMtfKwkK+XHdZiZV+TSzX6KnaI+n3Z/rgPONj3osA6l3Tv73WfwsE9zXqTeRsqvC3
7miqOtl7frkisIZqzploZHjXOa4RMZJhooKNQ49yA+KCMiP4X4yInO4HaPbdYc2isoeCKMZJu8B6
JjbfFR4ZJn1Rd6CGKb/Jb6nPgxSzp/jpMYXYpjzkXUZHd9kDFZF9kgmO5/JCLFC8y4/gatANY6Y2
DhUQChhUetinYQxRB1mLHT9pG+R+7na4RQT8VpRBJNvJHEKtR/pUXPX5vXTfZbADN4VxqyNvUk8V
tZpXar61ARrGnolDzW5XvJjoG7bPPPUDYjn1sMtwhSqPVkskkH9WHAQNNbgUqa2aVxt78fGHCl2p
b0VjH+FPtnzyPyoyFhCc9T9PSrQrFER265tlnOdup69xqJ6cRlvZ1NXmmjWOef/G9WkUdnzGQMU/
iP6WR2b9F7URC1vnzYrmN5Buc9nQ9uT4a30EHdVNhE4ZG2vk8kYdpLedqfG8MAm3ozfqdITwJTUP
Il6yJQqW9RaBiZCBRs+vgYtI+dzpX/tX/rNW3Dbaq/XclM8VFedIc/Q3VH5JvJ6Y9z3BSoB6LNnb
68j2s+BVfWd1pUcyDbP8gFEPF9HBQaYaIJ0c2FH5GMrXZG0s5ju7OuFv4reb1EdpBw8Ja3rhzT5J
LjNErCG/o1X4W9CVd1rqFGSb9vwqPHEMYU7IDgPihMYPQRTGfDE6UoRScvaUZC4CWnBHGZB3rqib
2EhphEGkW7NoTkTQYaC7M9P73QExbLTvF3L1+lKQ1ejp0/zJaI2vxFpsa4j8Qs9cZx+bHnFp9Dbc
7l+kLsTF1HLZIBOfbcnYyOmOxGL3k6Pe8ZaoF0LMlKIfPaGO/uMnu9v8p5AC5PF3Omq/u4mm06F+
kChT1GBpPRG152EXHx6IvyGJyCn9CsB3/pRoYjtKTWkmkvwsCEntEVICK4Kwtjti1MxKOwOpQNEs
veLTk2SekBwBIwtPDHLSOCm1QkiU9HAO0031HtumsYmrfRaZ8tlfwJLtKXg0VGsIQM03ovucujC2
uBCtYE2TJlGzIkbQeQYvMbkiqA4IN6CDNvhODqCmbOwk/uaWT0SV6Q4ld3ULIUCDGxMQloCMSEd4
w271M2mvGEmCtIq3afhHuFATZcsIsju8R5vL4gGpaEX/xJRzgKQCRwD/WqHxiUq8PaUBIwowJSNF
yrYkSdHbYzoor+Ux8zjb3hg2MX2NiLPIv00qNOiN164gfs62+Za8Z3HI1sDVFLf5k3diW9FI2EWb
E34ajuibzVedpNYxUa6q9sonYq8yG9z7/TI9JbDJqTi+RClJghcd0uxoaIjdgcG6sGvJjAy5xUXZ
jJfihU6y9tg3Dl5lTEJeX8f7mkn9iT+XdZl3LGSK1SDBnswDJc7VB43DBy2+VvYYEPaughALvXHd
WdMRsBuTh1RbatFSCsTsRWtfC2S0a59mKPlrduW1FHYagovMw7mC587TGLExn7yZkhBpdQMW63Qn
4ms8/m4aXAL0Dex4MgkkVvgD3soqQ7jAlfZKd8YErf1WYVcJOgZNCipMyZZa+6y/Y0+sx5savWN2
GGVXaK8CWz/XLERu2QaPeJO3Abam6+RJ1syDLZvUGvALEAlmZUnv1+M5qI7YH5eRtM27C67AScBU
uRCYoPWtUKyoNlw918o7840iMZ+pp/N0GwqkzTo23G+v3PhAdjLGo2ZLmeH+gAV3Os0tZcipuEA6
pFzVTUTxBWFMxOvVcUNjvWJ537/r+ZtBHaY3/pzPWdMVl4HuSc/x/toxrNwR91UT7ow8EVdQNlyS
RL+eFhj/vACvWfs5xnjiLGTEGS8kjRijVHRNXKDIr2wuxjCBNFDsIS+ueYqUKN+ZnbynPp859yJh
U4kQu/2cYmOTvVD25wcun8o6oinI+/JPoO0P7JScfKTUUs2Bu94mKUq1zhKeGfdKNhghecCCJSqb
IW27MhdNQQPlTlY8HW+gLTUaam6Px7rsMbdaQuYIVhmU8PURsSswlSKNHe4sdJccwnbzbiER4adf
d4w+30ZY8gj9UrY/mPFGooaGmXwWUKpEQG+dtKanS3+YK/xIyVXW1vf+55P5BKsPuQSVtBqkG1RY
+uMu6Umt2C0TFTFSirEJub9DIsu7YqDF8PPxHPzl5bFsGVb+ns74+kDhjjUe954mLo+R22HSKx5X
xSLiX3gJj2PC4IHW8Hrb3C2yklxa3qF3vQ4B14gIMve/YIQRO9w5f8T1MgnWh1QD23RLkG32+gDJ
QSHore0b8YGf5pZkI845e4iSKLQ4Jjalh+mdDx4vdAkEMiafz+V2+N/SXXhDnTKP9sTjoS6ckTWr
6sXQjqwKTYUF7RcKtnzhQFdAE21Uh7lZ8G88RN5sXRgwRlgMmjs0NOuuxk4l/zF9HiwLhM/ghTx2
7pDbhKJdu6MeNOdY3gjsDZjOFOcGmOTaPwAGSvTrjutSxjNqgy/wEqFl5BAVSlc931E8ETKKCRfm
PB8egXoWgHJ6D+OU9rgeupVx4n4mphLxIOY58GlcXmthzMlcRPqZ8rO8TqkV+krFnXCHuQqs8zb9
aG0AbpRR5ip4HY9BMrc8hoWSAgY9xuEOYlK58Qd3cT9Ze/p1zA8e5Tw60IQaLA5oA5ro4RFwb3Er
5X1QhN1N6+ozSPu4Ki4bZiJVH0762umHHZMMU8FnGqTxys7EyNjprzkQTzRBeu/eELaA0glosaFi
iBle6Sr3D7EMuDrWsXb3iBznwe9ST7TQWUefsQyfF8tlO7GG89i/pcDEYLxUeVioByBtouyjVt/J
h563X/xHGVQi+gaBpeDagyoqGuC+qKE74HKZY3Rl7RndhR+53RXBBfcs2RCXRxLSWwjFIKDMvKXN
tQ5svMO4i/2B5AmE41KHv8NvFx4VHKSMmZNmc1Pn8J8RZi8V+g2YSsYnK11yYdj4E5qQL3MI1o07
e0AboRosuoyP1uG4jRsxXSenPakv1PAYjW7xqgx6t8ssBFNgyK4soNoQlAjUFz6PjoGia63cPbA6
mAZS1Fx3IH5uNW9NpEqv5rrR/WYpllvGVFIJNNbJwYLsEA2xfWpy39wfz5VpGdG3U9f65JTvrM/m
HHFPJE5MxmTLwJLmcUnc/woIQkEFIKvuQdjB6A314QjleHBC27a4LcuOj18nwUgp00GUC/Uvquda
FKhUOcnKbDoXcunN2E+0lNTsYYRMazVOwO7poPZZyGCBnhM80TC72t2/QKkWz+t8FfBtwgEhfOh+
Wr6TPTDJSHDJgVWytmq6ZpajznsR771GeBXBeP4uO0S79HEdafSG2Mmo8hVnzkxCC6UDCueiWi6W
If4IXQOiwlsHXIcA59SWo71Ah6aClgDvosMIesrFLSN67EYFyQC7uVJnA8lhmTsJFxf0jqL0bOCn
wjJY1w8uvib4QhefovzUDqhG7fkFj7ppdm1DUuFaNM7BsDxFL4yoKB9AdqVU7mWXFVCxh8iohW50
TJC6TWt+rvNaOfMsKbTCIWtpezaJ01OoB/Qi5D4ra+h8AJdUctmBSsqkwLkKax23x8Pcsg/LssXu
T4qPRhr4ftm1LEzN3AJvGRUWnZvFHttzpW6ZhtzFGAck0AKBOgt0tbdw9HfS3SYNrTt+YwDA/Vhk
8Xh9GkClYKWByETotEKm/AvECtuY+tNsEcqZzeeiQm6NiQCZ94/RnuvOBYO4zqQhBFmOeoxGkHKw
BLdjeJadEj/R2UN3abzjVu9q45+xx0vLYViFO2oWxAhIHmzZq2RKTv06r1mLmeioH5QRLNo0Qd1s
mJg8CqYsiH9KUrgM4RwGap9aH0GWYbNEyvjGYWSiQyysTbzJ3PFPbO1rzHEPu7Pwyc/mPeSt4vtV
5xbqkKfGSV6KnPZbIUN22yke613wSjRt1x91dDHYXYMSz27A1gYGj5s1kmbdC2A/36iI8PFGh5jv
unroOHFu5xynTiUzG2n6Y/TFBsuZjSGiHLKTAFBeUOHFNIBikHZmWQJOj7qXho2+8+txK/NWCHcl
qOx9MeHpgUTKmaXbJ2x2UPm8e/o8c0OAHVgVCHcvDbZdgdRv4ZbYy8gDAwMz7BRtE08brBlR/8at
rxbOPJ0p9+pxpy4bCjkMt1CeIyIuNpbfzYjFWp/yN+YMS4orYydaxvVh8yImM5sROwePKBYDEcMr
vNrXQtSBY4nzkZexXXYfAELYoDjvBC3k5UMwkTevNkZIAmKujmb4kW1sSA6tCc6Y2NyNRYewgQ/j
Uzn7KJbxI2NIcMZqEWdy1BMdHM2ibL82GXis/FURQ8wBM36wJA47KDnpjNWB+iKAJdM+13iPtyIE
yQK2kHzp4HcAEE4zqsMjsx/bGHHA53BDPS1XPp7BBNCSIRLj7o0vNvkTtVGSdfLV9fgGeUL5E2RR
7mgrzKDvQP2FIC0oJnM4t1SYIiLyFjU0vNnNGWEXp1OhMFoim4dmJVSFGr3aKk0/M5jrz2hQ0S1C
4Sjl7dlgcTjttkPbyKCEUyIkfXpazDyFKdQbWw2F2lhJR7fIQHI+JiS9al09J/WsbKWhUnD/lICR
pYCoSrUIIay9pz00iqJ/yNsMTepIbLJQnO6rECSklkRvcWFss2kbica4jYdoFdyRZVbSpIjOKLKJ
zxaFs1ZH4/3RZsc60QUfmebF7yb1NulYOccRSll40rFz9Th0jPdro5okUrFccVpF1dZYtO+2iD+m
iEOmVjid70sRDIaXEtcgkVain2Sl9tRbuZcZ0mU28TXU17/8/XOI1DiLZubx91dtphQEOeLl99+K
IoPeSeWmXGlBpbxK6XV6v52ahCEbxv2vsEe2ioL8fpFjXJvIg/n5V+NjkGvTkRoW7n+IjsRKF2ha
xVEyPRrCDfH53xekevplPvTBU8qSJtD6pYVnmqM/9j8//343dky/oizCB8YG9D00UIy/32J+zbdC
VaeILSw7oQGuKWSo7s8oHyOOYbBGEvD+uFsjZPd7teaq3tE2GbqJv9/+/vKfP1z/GmQn//LvL+ss
CseWHKzvqPXgnoQd63oRv1/S9clkv5fz++3vL7W6ebVEOomzAlspLsSGvJKTrl4H9vfLtP74H7/7
/Yff38nDfaOkCDngGIS+aS755Rg3QF0a1LYRjMMrFOHKrHlpRbmz0wYpsJ7+hhx3k4uClIaUFihz
az+kpo5VmlEhdVnfJiozC2AxzVzL24i/T+X8t8vFlswv+oy1DDv3scHnD0by1Gg0RmAqhyklNFwN
ARCMZXwsBYAyioqMNIZvnnXvqHnWZkpI3sFsQqvp0eAPnj0GE3nM6VT3HMgjzrxDmWPeqj9IifKn
dl7ZhCaWKd1oLhtrNj+L7tJqFAS1ViqviOsICem6mBSTH5tNGmhyTSOEIgm+GeeHLJ0a8VEFigrw
tZlWaXHCkweYw0Br8QGzIGiRElCfqzCeueepl6gcacgbPXfgKmuqVmaG0QhGRSFaRWIiKTThsKON
ZsTKC5Ncy9LGDX4E1KFq1bMg93nFzEjHD78rEQJohxLAnrHPYqklI2++5wGTgS4mDNKptsU1zfRU
yOjWcwjBPTQcugp3V0rJCgW6MkteryIsBYM6mu40Uh+1RMWvJxAhhUSGUVTJSyX2IXj6RJ9Wq1ry
58owklBayeGYNiFdj6zhlEW0iYb3sWLQ2mZSqby+KBa5QzkTbeKiSiQ1uyjOA2R6hx+IFK0xgvhX
7Lty/9M8IoHE8h7jcl6pQV6lnxYVIE3KtM2s4KxQ5wSP95IGzECxCvuYjgSJlCFZJjBtaQylCVHa
opEv8pp1QYUITUqIQL1g0BogjyzctidWzSgYgXif3qqBKxaEDFCgYK6qIdqTyNmFSOO2nGPk6hLA
nvU9ezN6olFR+7RSS9vHAwdcoUE0rZP4VdLJDMExD6GAbMhwH2e3EctyZykjRAkR4TRDq9xcWsN7
qYq8eCpzPHT/TtU07jtszQ+lXJ+XCb+1hEYvFJRlJxnan0ZWgBKMQlCjvMECMt3GDHI5js9TeewU
3XpN1hKi5lmTYu6KuQxRlOnDAS56FtXVDg3Eg2Fo0yZr+nc9RipgmhqwKixepxGM8yAlnHvJI3Hz
2EzWSUSekxgj1Rzju6yXaVVMSL1UVb8blBCEGNneXiceEcayxGTSAMxQdGWI5RUOcpIWTiBp0+VR
gFSaIO+lw1uWCHSBlj7zU4nz96F+G7ExbaYWYh+0jydlzOStki3buMqJ/h/Rh6Zg2YXo5aEbY8wF
rkVjYFUtWRgRNnv4NP0O3souj6S/yqODQFNTOGPLp9cAIAkzK02T0kBIR5nl6vWF1GzF5bnXIc92
XStvS8AR0PxCczRAscmPVWYSFc0217stDKkBsSztWyyqIigq1JmlnJOg7W5TW75PmA0r4yAhPpQ/
rTMdpi5imKiEynvj/vg0szpx5eSOqwCUtwmKSiN16ArHrmptBERr0PmC0qxDtSktsB7tMiW7lHPE
ws3IXSLI3hNZ8QpaBAZiNDBgG80IhYF4C1Ea0ZdjY1vUIweLEaGMOdwbB9JwKInCEk5K+Tir9/sG
h1+kgOLiM4/kg1kCXu+R0JQK8rgBmps+0VmbOsqG9/ZN7eaNavbCbkmAaQgrQbKel9hXzO72EPM5
VERl3/BoKDmC/o7vlvMYlB9tIr+BcYX3pEVUJOGCPNPfneKURCjRlqOmKq+tJXVUPpYkbBOFmLCi
ENU+enJCSFh6nYE3a8c5rCQd3CCy2dgkQoRV3AobGEds9MsD/uv2EatTkETWHYeEEpEhAhk9r/ZD
UivnoUmvkWQ1PptxFsrpTY8r8amP6r0VL8pOpp+lZ4l87R8jTR2gWF0rSLvJeJ8f1vf8GJJNMSV/
Ed2wgajfbygOQTkNK/NdSJZxb9XVIcIZJUDYLoE9IH7kK0RCjOhnmXW7F+s62WfSHce0kTyPTgb2
jMjxLWybCAn5QmbcPfTaX5ilTt0I9UEvetLzcSJutrTcS5B7dvpYu6hCi3eWpntQSn/SGSm9Dg+D
+73InaUm7KympN/nq+JTRtulUWkDmahL7IZovPap3IUxDB0aD2uJBO5w3KbJIUGmEYP6v50hwQ+Q
viJI6pBApynsMOxCfk5+7Yt4whpUm4NprNEKMXDs1R4ctSrKIfi1ObnRrspy+Ys04sYbd4+zYMQ0
xZQRYWSzcLHOKSE+Wj3ihwqxLVvLoI6yP4nysJdrxMun5W2u+mNbdNQI8EPCvHfcq0kdB5gmjNSg
p4tK1RD5rdXbsgoEGfuIokfV2dC1klLnA4iLoMCMlqNQnsec1EIgutMgJHU6RYWml/Mr9J/jhKyV
MGa4Teso7C4FLAgC+qZuMP2ELGlLKRWUVCi/y7Ty8nSVEwVGHIlwn5nsz6UqUSo3zDAhQt8UWHnY
+n3Y42r/LEFDjkuMZgQRl0dk6IWqSzf12N0QiGdrF6gqSjrJ1hKbXxi+UYQx8YttdOpUrRyHukhJ
MysNLewn72H52UxyKI1ATfo7SFNkAUF+N6wZURoC1ahAmafjAdbjnJV/Ie5j4qFrH/Xyp2lH04kT
fAvLkfvXYbwsi5UcHvcj2rBgG4a3hzoDZn2QDci7x5Lu+qZF7UuYRXDD37GmE5jHbf9yF54nDTx6
ZnWNv3pxJA81ulh0lsQKnRMV4YtDHI9fcWdEgRAqWo0PAK1buZ8pA6DOiDci/jFSsbu3hXrGO/BL
6sf/Yu+8diNHtjX9KoO55wGDQTvAuZFJn8qUVFJJdUOU2/Te8+nnY2TtzmrtPt2Y+wEKgXBkqtIw
Itb6zbo22G5ULkHw2p3fIh8gRgVLuJwmfsZfnKa5N4O5vUeKlHSzwCpRm5MHMR4niYNGV5JCdWO5
GoRHgtDhkMMxvC0sDrxJKPHPLEKoks57HXnbwejeWXCebBdt12JRlCjXA7/T+9L3rUPppftRzFg8
50uMSS+eRy8qtjE4uCkd+U8aEHwtAvTSM0kPNhL+s13d15gPRsaMnBDSSwgTENZHOtEjQuCGfXMv
xvIk8SQ8YEi+t0aIOEmIE9QQzz7PpuSbW/jxofY70EFxskYfipDraKHwMOjFZnDwR7jjjGTtxag1
K2QVP0s7Oc3dYB9FWr9CW2eddEFvxhDSDTTY7seJ4N6Ue+fE5qNEKAJUkyFv0Dogz6kPaN6JRyJm
bZrhjdNWiNfrOT6TTUwEHDnjwUaINA2aXdz31WsDbHFVkl9H3eEJly/CF2bJR5ayoet1svSVyAkN
12YOea94buOO4zAytHcwurZRZxhb0/POTYXOahejasvmm8iZ0/SfOJqW6wYaNnBgmhiVopedWF9w
jccUwqz3AyRjgpbiS21Wp6yQHgioub1dfjx2Mt1zeOTNtWxzweSyJdWyVW6P08psaws+NtsIfMa3
aVfjg0ccxI/NLwV733uZ6T+zOidnrw8ZkJA63EfVBguPJaSKFNyAbn/ik65NB7xx/D5zbyVSeaPN
YzIfYFpIdKbu/eYTBjPuseqJ7BZGsSmihYYA4DMXlsBIYX7Q9V5sDMQhNpyn5TAvuwKg69isrUaM
41YpgDAO1DuR1MljF3nxOuxIricLLRLdVHx88X876H6yFllvEzWLfKTFx609QD9yHXSpXNQQdin+
3KxXGPdlKO6ZYpZsT9auxEQIJnTw6lqY9cxJDnesEG/BW+pAwY/Z1N/ZzpwcGo9wSjXkrHmG7j9M
TrLwBUif+Fb6ouvERWxTiHPpQoY12dqg2JXN92PjwpSXaEGYTrACBoiMqj/nuKuiabWoeU9OtPPm
IiJy0nzp7HI7a3lDyCHFcbfAHwjf3hvPafJdTRgtD/jP6m5waiUfbjPzfNZnDoaWTrza1YGRTWAz
NAQcV0XevGlaNLH09h57lrje4q7zFnCKIOQUgfpv53Y3w39p2gfN6IOjq8cnwxy0Txx3JWvn97lu
qlsMU3s7ImLjkmvstKcid7Z+zkHB6chq6j7Ld9qSRc+dBw5Dd3kivw9JaINrxqE3xoOAtMMMfqt9
6/3xlbCDxfHJ5SlnYRfl1BUECq88+J0cSEik24TD/c4pa54tVbhryPRrNSpVCYrhcCL5OKE0rxEC
RyN4sJZTqN5zLJcAJwNyhh1bZ5SR+Vwk7BMxZGjZtjghDP22JzzSB350DCcNaLtXVQ98P3mcxnK+
iy2E19mnsd22tR8GzIK9K6K3MWJZ1UN+jXxb+EGzhYU+NOarWhSrBthrI3iMol1s35SB6TKhfi/k
IO/bqf6iD4tpXRTxE8XczwrnNxHpL2FMqnDuScu73uAD/yfV70/TTIK6+hJGOI3LETVsG6x5UwL/
DyuyH/iicuzKkocxks+aM/RrHfl28h7zjfttCIBfT2EJVEOzMzYPeLDWqH/P0+s8Iy47Inu+7ors
IW+alznMN1oaBM+p9bnp++9j7AGiDTlKloQ57vhzyxuD2C3yZ7tmzGCHgCARxQhewd31bnIM64MU
+pd6RpIhk97eQW3gxrNsF+xt/9R4Wf+Y6MNPOUAjcS1YIX3kWTeNkyTPVpS+2cNrWRTWj9l8zqPk
EaPRatvlM2mgeFySzmSCGo9wa2IeRxake6JR/+orr9+0Hrk8dGt6VvrZW6OghMeLANGIfstXbSaz
IOwBvTK4ZzghOvci+cwDq191sQ9SMuf5XvbRdyTzfpQo8xPVrc618LtDDpayZ1V1ZveH1+ji3l6k
QaJ2fsVFWYwPeqehGMmbhG5Fsa5wyqlQ+U8j4yzqfuMkGWcaPJ5znuC3nRgPfY9NthFINvzhcc6K
nliCQ+qinDcj6hq34zRBO+gQjojsbWYsMZeFmDjUBDGmtiQg3lV34TCzmTLKExxfUhcVv92wMt9y
z/spM61YxV3zLbf5xI3IL9fTbJ9kKohIx86q0dgVOZztShcqjYltUNflFRR9AOMjUnGohZL7ihGW
HczwrsFl5dZOLEIFfWjwwIYqoCUT6nVe+SMiTdm22b8sfwhAyMNBRcNa40nje/pXLQNOJJAMvJ9S
8sgRyTjNtMnS1N9yAQvKd1dTUxVbZGh5vJoc5fw+/Nw1zdvYz/Mptc5eBtM46bR0jeZHDnYRUSVN
Y8fcEEv3uIeWNo9tUoercGi6G6Ve9v+F3v5J6E039b/TecPdq0k+mHstV/wSeROG91+eY7iYe6Hn
YdqLe9bws2lxznKM/zJNXeieYRm4KtveHzJvjvgvaeJyZTqma0mLncYf3l4WQxaSbK5EOM7UDWn+
v8i8SYe/7Dc7q+XvEYawkJMTBOd1Vy6uUr+Ze/E8n7Ks082fmEP/qx6n4BDOVvTQd2l659Vi/hrF
rEyijX9UeWdwAhHysY6hhgjH6ddFTdImHMbHIOQA1nUZNgdEsZ/rum/YdxgI8KTlsyqCriXEmWbW
Ogym8jmoSvPYWe7ZcUS8pHxJtaA43O8uk1HFIvRLOHHGhfzWLdMS9AQr7iJTjTv78Vo4ZV8cXex+
4YBEmgcLhG3ndVjV1BxV63tHg+9zuYnqzg3/tXayDjSTNtw1YSXYxgjiHXX3E7/c/SQ6DjH1mIPc
teyHFNGpXaJLRFCtNuKo2M/I3xk9B7zcvsn1oj5iw10dTc78G7/wX65dql8V177KTe+byvKw8OEi
LbKbw9A9arKw/du0KtGoWYomCSBPLjW+aenGq7P/6OfUwcagKIEiq9mquLSLRTPsRt0ogqVSs/nc
OGq+dbkKKcttbmHF6tQNAIaiaR6DZTUyJ6IBWWpmKCp3CISE4Gn3CPEQPv5Y9aMs25ulhgIN5iRg
lXJ3OKJeOR5VbR4KNAbchoPAMqoG2qoAlGCBi9FjDV5QUlfvnFVRDGJF2Jle4L6x5geZV757Psfz
kR2h43XjQzgCrB8mp3wXIvJu85oNlxt35qsA4uIMZfU+Gna+cWQdrNS0IdIfi8KUT05Mdut6eRWQ
6dRkEHLM7izYLJoAseBW50vTjxLzwfY1sv64E6/tnJwaYJ8TDj087ruS2OBYaXcVpg8nRxQeJE8K
TuD7kFDs/trfhbkP9zJ4VF2q4LjhncwUzi3x+1/3CAkRgd8biULm8XDoloK8QH+Ysz7FRIvv14cB
NeXa10QQbGTYFPelA9+nkWa4Fk31WbW6mdMLgGkGPrZDLWUIdXRnz4bRgfVgyrvrzLxG6IokuvHr
SjUSYX3sV0ApEQZun1Shp+26djTnIcu79qkrRYslfPS4HMx/9KJ5mPDl+irLCA2j0gtepiaDm1g4
xskow3ltj5zd/Xgo904UjGur8Lp9oJfa8BK2nV8TbsnAyTY6suDVJDZjP0XnS5HmCeYeYvdb1zKo
uZVF2jjw7q8DUe9F5x/GOIa/rl0mZnHjgy8B5xgb2FJXLdHbWHifev5DT6owDT7nzg5NtOn/3Rf5
kDZiTR6zDheY2ky7g+5ql4v8KIboHrHlVjZ5XjfnhyRbq0YUz0TIf6uGU4OdnofjeVCzB1cjw+Ku
Fxsau1gz9Mf7SSJ3UXOifUCCElFC5K1izEiPXVoBplj6rUDQ77smPNUpMdeXed3s/xrPsEmUqH5M
fdiutdbUn5oaspVzp+qXYjDKNSE1h7hZIp5U3+zwdEz8+lAsXWOQ5YfWSd6uF7VhjTfan29KGGWZ
XUBuwXpJ8jGG+Xk5g89E4Y4+O+rzpSsBexAPHClUE7HR/OxNRnade+23puWMp2nwD/lN77IZePJs
9v5xiA3vNhyt7DvqTZqWzt/0FptorcsgnkxksAbr16rwzxOsGG8ixDF+2w/8lXOl/nGR9RDCNASR
H0F2h8Dth0W2aGxRtM1s/bQ9p9u0vPuHUdbiYFheb6+c1AL+l7Uv6Inp5LbMEs5oNCNpsLyLnavd
TaNhnYKOD030FkYkUw6vfxlUfWEgIJqOOS5bQ2QdkWED2FYnAIPj+BtBXLRKdCx3Z3hjBt/QtEcJ
rJxyDNVpqYLDXmp32a8GMWQ9nKNzG3KytVrQSrrndQc1syRAe4vGab1VTR17qsYuvBsnXqxCUkvb
yRmIWpmC757T6hyEWfxD6NFbknTipbAjycY/cVaTwJQy7O3bcoj1cxSbkI5SGe38phdHM4MpQB4N
/7octFnYjBD8UgRp4s5IdsawiCT0vfmkdRSOC++Jp5a/ncZ4afbpQzYHB9VS09wmrcjA8tJT4yAO
p6ZtSTQlN6Ehs3OBW8kaay2wNW3kvFiOfiIY1X/zgwSLanJ257kCVNR5AcKI2Vh88x8GR3QE0kmM
kaVk+4OZ8sPff2lAT33YmXmO4wnLMS3XsqXriQ9fGic2xgxdpeDH4OjiLsXr8qkPxPyIa3ISG6gG
VL2HzkNbnW13ylaT37T3Em2yT3qZtQcn7wDiB/G4x7qSb8BsIsaGl+OevSi6iBkc4KpAoO06oGqq
T81TzQ9912s/DPzV5GsfO0zjph+dLYdAImGRaR1LM9G2wnKJU/Rmf86wAkVDQTPfJqd7RlXW/Fc9
BODtZfC9CzOBMlwgrcMQJnJnOY3cDbVOZli1Q7YIBNuW3ktV9S5qjWsjjA6X6cuFqt8zAAYlUZce
BmAVHE11kvJ+Blk7likwF+m9uaQHJnKiPyMtX4u+Krdo6Gagbwf9ITW6GXgBnHBEjGm2GUA7VcWu
5RSXdrJT81TX5C+Oquju3vGVz1garG8jumiHVvJbIzoRogFBbMOP9QTzcAodLAB97Ao4BCaPsteS
R9cMs3USOdWt6lPzTA2Vu8ztcXxaLlPF4FbarosndCX/3WWOPWp6s9xK3vI7ox6MDWMANctEviS4
rGWjbZOjpTAlyGQ/JUSWLzuE64Cqqb4m6vDb+qvhrkbOZzQgB3y4rgVtQUS1kV/ndKgPthf8NNNR
PIxuZ706pM0DGSB+hRc3UgjFfRZb2lOpawXhcgncuQ3FN2SwN37gGp9JoMCX6IN0OwSh/szi8l1N
IIj8s7Ss5tmzomqLY6gOS1Vqn+vOXZvlIL55PkA9iSjdySYmf2D1IYO+DKSgZZN1MBtgaE0J98Cf
g2My5eFxso0Cw7HQ2A6NETywNQ6fK7894yCuHyvTDp9FATAxdvoQt1QGVdFrENVroR9V6zoDVzIu
X6764x5qBslD/3IPgCkmMKgMGoFfwQB0E9/dXaoEVt2dRpgBbs61Op6RjtfIngJfq6wOvnsfwsvQ
TVwXQld71SViBabLaqBG7Xq8wypMew6TnDwLYmbWMqvP52r9T4+tPz+1HJ2FziLu7qLyjxC5Z/z5
POmHyRhpSZr/TAyvPxcGKN0h9ptvZRLueyBHkO8fUNCFo9kHPQZdjvHiAqvYtbF2CFN3RkpIjvqd
j9vlSq1uoFDkrkFMeRf1eQG5oR2m1Yw9LJH6fPgHG2X5Z5Np09FJ5buWsKQjdEday0H+9+OwJgLN
wSRCfg+ktrfrApxdGSU9MtpLhli1vSgMyTqYINVimDWXTrdyy+M41/dOS6wWbrcMUbKZ7btp4kmr
Lmkx0rqtMUW45ZeIvpOZEfslPwX40CaMvPSpwk49e91EOligZcBaCoes3RockD8N/7A5Ue7dVz9r
/scEEiwTIXpLuCwz7of/8ZRmlTfbI5JfQ3ysvLx4HSfcV1NXvjWy7Lb5ELgYt0jzLcaG4YbEDUco
QgSfUMfezn5pvklXQicvJGShpel3xY9UNvVZupr26OD9cLm6BCFjtmG4VvfGZvOx0Y9mBIoOF8YR
EGKAvdweP8upBA5G9dJunV+1xKqwA7LKqdm3BTHGYsqR9y6KuD+FXkdmiBB63CGN7pvdFssD4JZj
n7j7KHWcSxGPDWQ+1R5itwKNbwgwONp0q9Z700cHGxTcmylC5F8MCLkAfepnnho/1ISa59mNo2vu
0zynxPSLOlk1o9e8p5YLWt5LvgJgSsim8lC35tZ4mT1dX+VNKWEt2783TSLg+Bdqz5ljBsdYEPlU
NVWEJQdsPKM68Cl/GojmINv9/e/VNv/j9yo55UudtVY6WAcs47/Ff4QMJt0bYxu5Wbe24TZ2qKDY
9RH5zxOuedOT9FoKx8MaNkKw0lqaaiDV2vvYsKfLNGB1/jYMYPgD0YTDqG8BHGJK+Eg2yH8kJunt
9S577TFneTTnwX+cRJmsrcDDyy0tnPhWBwF6m9hxhOcwV6iJcxB8ZnWyCNRyheonYLrcVXXkZBDU
XVVLXaHumgnEha53QWUHI2yritZqXoQKZRU0KykriwRZmwDvV9WlUDVVDG5o7QabEw95IqpdDB+n
ltghkw9b/f2nIIz//BgI9YEYkiYRHEnA8M8fgxHlKUgdy/gB6A31A79KTlmdPnlulJLbCeAwLkU/
iQT6C+qPRenCZV361FxVq1tH3pOqJjT/54GxGtotLrJvH/qnsU6AuT1/6E6WVzeC+NAWEwnMpaVm
qKJZ4N5GKtH8/+PPutSATd03SK9fXv062mj4xhsgO26ufaqWN0FyDDjRXfuvL6YJ/Epzoe3VoOqP
zBYhTxfbhiyveg47IUWLQ+TNpf2xqib4tmDCx+pvl4WyqMBbf7zZ0m419C7sUvMg4ox4oS5JWVVb
aCjYxRytuHuOxuBZBrV7qAoIlJi2FCsrBN5zQRCpEZvA60EBiiYicmgaQCVNYgynPeSdXxpDfJ69
Jngi5jY+OMWCs9Jm/T3NUHUQqJwij+/mn7DY3Kt+wgdIkbRuucnCSLwbGEUZff1mE5fblgL6kZr1
F3cVeTVf3F++j/8n+Im7AKYxRf6/8o4zUJS3zX//b8MmfP17/JjlwxPSwKjEMlhDeJ79+YsbF4VI
ht7IfhDm4RO2fUgtXWe4x2SoEdGsk71qFbFBNj40shQMAfoIqvO3kSHejH5aHVVXO+kRihS4nLDp
NgfyMdxPFQDBvEutQRX8MOGX1oZ+t9YHnltGgqiHwDtezIP76NkuOz7HAcuZe4+qK2/zZmdaCcnM
3HUfjaUoZ7teZbGW3ak+NS9psYbXse9bq74B4YmMHQiufLm1J0dqIWZO7VqoPjsMASrwyLpRA45R
IVf8Yc61+duwlQwTpggc3yPf/Hj///HlrreqkK/dTzbogP/8y7AQdHYp79F+1kcNqfdcO6haFDWv
fWJp6w/94zLt2idr9vwezgxsxoicX6//MG8wIU/UA+o+HwaKosJgQ92wCXIED/lrAd790anuaBMU
3HhEDlHBN/d+MmDkR45hP3v7oEnqZqW19KtBd0zQM8tkZF3mXa8g3vjo+/oE1OHfN7lepu4ZmsD2
noln6weXv+Ve19rhtTWsd7kE+5MRZ3oiK1/tPu5vCZsswmKmdx6hjta2W31xcVW4S6eaM1VXOYew
caw7zfQR3iE0pQIddhqiqBPq6fNoDMnGqeJ2kwMgGdLKPxn+vCldp3zVmiY4lWmLLnxRvcZBUh66
CiabanZR6GwzUFq3l7lZZ6zrDsRrskwe6q3mHPCMJfObdwNiwCQ6J92e16WFyv1QEMTPndT5oS/y
5EjEpBV2YD7gwSfwXMhzxi7MokQuK3o3P5Wm4wANqrWN6rPiZj5PEUqIywWqi/RGt8rDChpmEOM5
uwz4gXwEiRge1Qys5/gPEtTD3wf4l+3BFumnGk+NyxNvtMhAOz5xr0lUBC94UqpCjV6fjNeBhLXF
MojEX7sGdRN1heq8vtK1Tw2IP27vb8RWrdvBPLOOtx6G2Gpdv7SXFX0S+IYGwj9eu67Lv/iL3YCa
d90cfLjd9VreAvQGVNvEaeEfNgty2Qv8accO+cCyl3+Ga5FZXB7Jv23ZQCs0tRcDcDPrYGvYUXlI
S99YAT39OdberK+sqikPl2rgfW5LzdnxpNS/B5r/qeAp/ipCqd/7o4XGG0CZIxtcE/M+QGt1UoV7
p1vwr43dH+dRep+wGllFoe6+5Qi4b3r8R3CKDL231uy+ln5jn9MiSB8DL3gnrP/49xujJQf68f8q
LAyoXDZHurA/Rk6Fl0D0MfT8u00u/rbGzuzJJzMO/M4+q5auuwbS2qlAi2uqFvJc8RgIDmNqNBvs
epcaizu35yCTVsXhbeLP/n6cKn+vaqUcTr0+E4ha+sl4oiyhqqqwMB6350nfDQE0VIu03K7SQNC3
Sauv+6JtT2GEhJdDFOKTG8Ja6LxywQzk4W0Ij4LXtaLgENgURFK1vaqpvtk0cFYBzHjtuk5Tc7uk
R8VUdWr1cq8o6kEMRQiAaLGF51KUr+a40l7bCf5OavrNTjVNKT5rwHlPqqUbd9U4t6/eqMtzV82P
7Mfizd9/TOJjGplzs8cXku2Bzt7WEB+Dlb4m9LGsLe1bhCXkusu1LzLt80dV+NaILVIan/kzPcI6
UaYfIz3fdJOdP0ZWnD/WXZCdElh6nlYBMGz9AHVqQIBRD+qq675ag+YD2OCGYilcsyOVgP/69TWs
iM/UBbKt7qf6tah+CQQMxsSYH7sSe7yk8j0QymDoiriF++zbxlMaZyHYzn74OrRik6WF+S83HdZ5
artfjcH2bgLLC56neG5XgGf8vZ447X1f1+6daRcP13SQOWO/1UmR/J4iqu0nz7PkQaWIcI3tjqmo
/vKiqGt1uJpc4CwXqPtq7tgdl1dpw1Skt+UEMvH6CtiwniNrGMBxF+1TllWIPkc1qjp6+6S6+FGg
xRZKRE2WGaL3sEwK02As7oDQ2QfTr3/mCb5Hg4y8x1G6zwsK7a22cT/sRla/3O/styrsjn3vxc9j
FqanenDRgFz6+ww4qDm56TYHjAXBMcUISCuKvTlBkWoH7XgtQt3+1azb8cVPemLsz6HRLzTrfxeG
b8p92lke+j9BY27TRd9y6VNTphbFhbBBTD7ROTnX2MJ8Nr7XTi8/6201Qa7RSVwvTU0rEcKWEL1t
MP6faxbImwFW1sOvawqcNp5EgEhoOITIusgKajf/je+NfZz1Uv8SYbU82Fp/6OuueLYnDvs6nPFq
sibAXpq5c4Z2egH8gBrVmH+RZF9gOSfZtuii6C0GhqDmZ6Fw+HWWuJ0tl4PoWi5+zyHqbQjkdrf/
8AsUhv4xdsWvzrFU1MpzDVd83IpbwVDWWVcX39yGE40sXfsklqKaQ/Q1Mj1eqb6hA7h2AytuU7us
E9d5oVsOe8w1DzjctJhvIr/UOaNYB1Pnfe6BGUFgmb/GXtbcDSAqD2bhTzs5oUWjGXg2WTYLUm5v
nTBqzqqrNWNv3VsNVOQ/+tSANdv8gNP+6PtcWdVIJNRZgVOwbnA0yiSwC9IFw16ELhKtPTgS1QyC
En9Xu56G/aWqem27wcnptwmqWpbkfOJ43KpWu9ztMnu52qtrBKH9xN73pkagVPPLZ3MMo02TuMT6
plx/CmobFNzsQA6PnWkVN0UIB4LCZ+JhKkGIkcjI7659quYuo/9jn0yQp/TtT9dZaio5sunW1XsP
FaQGbkUJVVXTKh0JhtRBjsf2ja21HFb85Shjl+2q8QUQlaVrctLipAE7lEtLdTV9nu5ITGAVgE/6
2XAGln2OZbJocC9C9ndjBriNd6U9vYdRCDPHrz75aWKS9pMViGSm8cFY6AIl0cOQ+/Kpr80n1Q8a
BumXyUFod5lmcMKJ5+zdQialganjxUWyjy3UAfspDGG5UPSCBLzXPl96QkQRAkglu9CurVOS4ykU
Wu3eGLuaj4BCM/ls0hD08Szs+rkJA31XxwgMq9Fwxju11CfUZlyBTkkcRA/AVGqglzgQtnnSPRmz
7t1wYPW/QSwDl2j6P227+kxKuv48NGiV6MtFVYj8PzDUeJUG0SJ4WicclFTVWZjPl0IjD49+CG2p
+/4aSPB4QwwbW2fDMl2yUN4mMNtEX5dB3ty4WrZRuZ28J+NogXNaq8SPnuVweJJp54LK+cwmIkWr
0kNpLXTnZwKaD7ioiffAz/HwbTVoIrMb76xxRgfKbL2DsLStalUlYi6q5qLIiCGv/eCmEVkJd1wl
+rSodC8PXjeaQH8a0bt67lq57/0aUO1sHu/mqTT2H57PkSWfhg7odBZHJWtU5t+HXjE8OkUMC6k2
opfUI9HbJln4bhb2DyfRy+9jMYFxzfwAoOmjlkDbh7qIvF2Lna8q3MrODrjw3utOD21C9WF+7j8U
uXiLZkkyWw1onWc8lFW/9nJPP/jTTOFm4qCabpvOHdgG2nVjN5vKKc+XeUvXZVS1+Xng374Uah5f
sbO61digCF2nuDuFsQmXRe+fVSEIzQP7erILMlA+LAfk05J6rcaCIiyOpehfVKvz8/4ZL7xv8Ctx
MpKEAEvX8k+q8CqUN1xgKPfXvs7GGXDw0aeBH3649juJs5zh+p+8knYy9IoTGM9yhF3GhQu5dKrJ
et7H2zrOHxIH+iRAkPRtkt6mtTJyX4RYz10Xf1PdMVjRdZLhpaKaPV90RAkwh7Jz30WTHcmu5erW
daBjpxG6Q8JN35IxFOhiRcMKfDjHPrsQXwoN4ZKi5EGAwyNy4jn+E8QT669+Qhoe+E7wCPYJ2IIc
4JeMEMrMCZbg6GstrASKxLAlMql/tEdtxvh7QGa4X/oyNRzEizKjbbR7gXL8tkuRp6mgQZ0dD3UN
+HDRj3a+dcYWT3DS7bemH3WnIm5sMqsda1iSOq9jNj6qmTh4v8Lidl8sMU0rcMzpzgv1D/cKoFET
Wi7PzjBDtkuFU61UFW60rOBp0As7el2WXbDVTVfs7f575/DJNJ7db53Arl6qTCBjmA7RpifN86L7
EXQOVpAV29b6pZhc3sgQ+yU16mUD675v6Xdq1HHrZNvYMFlVs8l4pJlwbnBA4Nqw1/ND17NPUc2c
D8yBWfcUzFVIoKoPf+KXeYPvH8xS3Sd04boOxtZ4B+Edlz/PTaOh4Cd8vvN9sdMQqNsMAjmsW5Em
zkM1leH94BXGJxOjqJvWKaevTavvsXPSviSGuSXCF3yymxBXHjndky+KEcTRknffbrKjocXhp0KP
sG/pEDopFkstUrDTvrBYYabsoApBvu9SU80OnfbDsBTXKZpvj/fCygkFtRDERY5yDvDOvSqIA7d7
RARJ/LSuTXoncxGLr81uIzk+w3CiKLws2vZ5+/XapWqzVuM2HhVio2WI0ESmnL5khncCiIMNgRNV
e9UfLP2xrp3Aaj+PfS33A5CduzpI/NtwCosHwqvFg6rpTl08pP30a3RamqpPjUIb7w6DX89vZhOi
OjbpEIbtsTnWJIButbKpvvV4dsylnb1PQVevGgP3QhjBxnMpg6/GzA4YuOgm9Nr6oZji+kHVDKJf
iGihlUfkiM9JcxlWI64dk9wKrJrHMX3XAXXxBCHqRjpoVqkB1Xe5g2VEzw5btLVpNAePZQyEbnQC
X0fOunLlpQkPdLg0fQLXCI2Wh6HGEa+Y62nflgPWHMLBk6PsB+KxOn86x+Ubuxu7c9M6CIUK5GbQ
ZJAvuWtVROgyC8HKPzW12h5W/kSQK/vquwVf4iqTn3SjiN57xAlw1wFRbLapvRqr1twXqd7svW6K
1qmrl4/ANSQ2LTbh4ChEK9ip0lPvma95lOtbubRUV5QH6Sl1uhiBPcxic4tUOG8Lw1mYIEEolje2
ro5uaYdPYujndWs7qIPnYHvhtAIns7tPIupxQNRTdHKzqn9vHcyExw6pl8iw5+fWMI9e5nbvRl5k
cBEMwCPL5eB3ENHO48dKQwFkSdwToHB3KlmvCifMvUtTDRQqw3+dY2Iij/1AhS5kZz4bZrzq077F
I48EdAbc6tY3w/ZzLFFwG0LNvYzyUQr0Ggd0a5dRPW8QMMrcT2Zb+ee8AtcXT/qx0P0YKFbhn0lS
xsfCJpu7tFSXKvL8fRpteYLd759nzSu3Seqd9SSP7iojK7Z+1TSvxuIV2Wa1s1fN1Bi/ttNgPahW
7hsbXa/iJ9VytfvAGbtnPUNPL66qO1na9qGZBvuwZKxwaV6qqq2KaBj9m6pu0vvrRDXwoQndXIIN
Q6jnj/tdb/Kh76/u2VZkBPWhC9mHoOrfGUG0kXWEviyBFTRJ2TcjQhZjjpZ8nuzO/tH2/KxMGUHm
r5pTFaXae+NhjDlLGTwNy7e1H/QJ7ibMdr/ABEdMerLxofFvRpFne6skOV3zFPkSWPGpDrTyk+qP
wuhXfy7Sk8U+6cnov7ZZFJ6rkbBbWY71t9ZCYiseg1fLb9is55zBmsmdXmviD2qCZuPdEQlzPEVT
LA723CGKGAVQXNCmHcGmfck0yIt17BY7EabDkz0i8q4udeP4R2Bk5TOcKbnFvTNdNXzH3+cCmcnl
xWWN0PDYziWpORNzFwmoOl8GhtTchAXSyCT6sISOwYIrFLgq/i9f59Xktg5s61/EKubwOtIoh5Em
+4Vlb9vMOfPX3w+Qt+Xte855MIpoNCBpLJFA9+q1JP5bQsXl1X3gL7+/utK5iqD5dG0kL+5Lyau/
1ru/hs6GHmTeDBsxpZMrq5jGDaqg7aeLPErfJV8a2wACm/LfFGsuZNhw/Pa+MxELNWYQDVX1KN2y
oj1ADjC8+HYa7RD/hnmaQrT9ODj1PlKTZn/v9sKWuErHBkdcyv7N8feUu60soIUqEkoL/yfnsK2j
TW1FgMrg34sSg2+B7mkvXQN1Z2nlR1P06gnKE+o+502rwGOiRDyyEK5oMwRcBOaYP4+1tNBS/CPk
5I7Rvors8BZkcj0ib3ETvd8iSPcJt36sBPtGOKtzqS75SYc7Bd4A8l0woVB2/OtK2BQzrn6aRrkA
EuAdoMPgWCIa2b03RQDwvdV+3C1/ec3maC1mSjWBuUHsUBfNNRHYuAksEXC+tkPUga7WKiaby8SD
azrPX+zazcFdKZ/xACCnMmbKsQuYDRQtgbig8PLPtEKAMvHt79PovBl2MLzlgW09mnWjo9fsqMcu
qtRlQ8ITNu9M2elOBkLb1wTHsa2cbRhNbs1ompCgc2pZU1AYPMkBpNTbs4oGr/CaYhPCe2dCxoCg
3a4RIrZtUD8YgZr8gA6tDD00raPwR6S65HpQXn8E3j4fQ1JTu3oeEEhyh/IKNDFczDygv6Uj7Ghi
Enukp7b07A+1ocDNy63pLOhjtgZaG1pUr0Lfa5ahMrffqn4lEc9R5TqLMauiky1QfRplOVMxFxdT
QdhJN3P9WzujT94m/qvWRubaUpGtIKNcv5quf20oiPsyOtbrDLfI1Un6/Ko6LhuFykjXsisHUHLe
oGDcn6RJcTJy2aTFWuOd0zIoAK38riXNe535FLs4TbsyvGCE4CSZzxwN4fhBYPsfs9i7MxxAWV+R
soU77ZL6SrXlrcNhSfr4JWxjxB2FSzPZa6PVhk9KOWz4Lxz/MHu6exh43C27fm4/rR4NJfG6BMT5
orJHvZaQGkGp6Q+n0Z5/NQVgp30W9JRT/Gv33BE+kD4G4V9xbILt7F/nu880kC4oJg2ivMS6RPAx
rKm0DN/Y6sHyOobZ5tZ1G3eRhnwI2Z01wVDpo60tu1YCXXXfqN6eYFr4ZqHwTDl7Uh/laNT6HwSk
HUE1gzDfbJwoXO2ebguRdg6yILnKiZoBhxpF2ZcOpt3bczsDdDYkCvTF4qEtbd0Qk0Os7ePdJO2A
5IaKaHJrB1DHh3F7NesuXAPX/Ao5AvBRuESqbZHOCIqO86ZTm+xcVPxQ0Juv3rpJg1EhabzvEylX
fSqAcFRGc+qIJCNsDBmGOlfd1ffFQVABamv7AwRDBC/WpZa3F6LqkJAAOF2mswtxsT+BbKnAWpee
FV9l43XpVgUXdLr1ooY4ra1s0dRObg6uYs1rCOi6hUNZbdDpO8VKxqNsfL1Npwd5OXkf/RzD3Rv4
b4XvhPuhoajMTGbvjUJ1b6XnDtIQoksJMXomreZt5WhtUN6am+5JTrWQ8upUwmUEPsqrkVo3J9st
9UMJIxC0fixRBHa6ybMcFYo2ePRNtiYzXGWHoZg8bTWVTgU3OIooRty4GqfCqDnA6UFVmhwqvEJ7
kP6G/C/IphK1ljRDk4KN0Fnr3H4XG9lF9goraM//tav6MFEeLHz1NB2krxHqzc0NzOofa0i7NI3R
NBwIVb0WKMDKwxBZLNhsOzLKDgwn7+Oc3uyZOupIXBX11hP2//pLe18XxUsdcOSwEUjo+g4UubjS
M+DlekqtjpIQLB8nJN2LCsam2/dW7Dwtk+TGPFR7aXId13uSX9na37Vk+LYVpDQ16ZXh/X/d3skB
vbV+lI0Wsi/6z37yvhXskgEOfwsmg8b+IGgyfBIBR3XBiuFiEd0wGs7ER9kIpbF+DBpSPdJuJB5f
7Hrm2aba+UvPPr/mvBHoxqsSZhFFbibVJZmqfCa68qX2e+tieAZyBh6ShtJuu2zkOJqXBLS8/lEv
ens3qJ6/46tHoPt33Qal8Ck6IFO7CURpB/sN5cmnuFr2ZO1HGUM8Nw/6uJS2zEE/fKaU+VFDiRJo
hv5Uj7X1HKeQV1peXa3581rPBM3VfWUbyUNQKuazdPk9YQTcyFE5BrDoqdnLqDdQxTrRRRe9pOae
WGTxS6ygy9c0zq63Z8J2eTv6p8zJfMqMsqfRgs6PrP8uT9N231PKz/6hRQ4BcJpsdHHwSixkx4a+
2UpTLA5ooWhsgloL8I8JCRpSeMqMQMGsBJMH10Wn7Qx/hJFbdGWs0EzKY1Ta+k72qKHnhupCUUOe
cM0myH+WDQDHd2O0K8oKPP95TrT5kc07qhui2/nsWMxS+WImrVPD/QLptKdNT9K3iDxvEc+dclvN
iETcGTV0akkr5RkiCP15/mccVLteKFOhQlgR9buxHayVR1341ozfctAqP1WfWhXPaj+CsITaNre/
2xHqcnqccbyOEtQ6etM+qVrcXOrcrC9a2N1Med5zHhce7dg6Jzko3YTJ9bUdtR3lhjMegDLKgd2D
YxdhvYy06FmtIXFhQzMDNROwBzl884SYZV7Cq9gs/pgpnawggEqkUxYjYbVr3RiXzDSnj1nlqE/4
qF/JLvUCX1JuXk9NNN+8tJaYmtsCO484KIqGPQ1fxrkHRvvblgd5uCVDWlHG2CKAoqYIjyIZGY8x
29Khifb+aId72ZXNXAQ5aaUUVp4CloObo5YqIXqGYk4CIgWdSXEpZ7Yr8pvlBpLJapPCgHMNqpD6
W9PpvwMU4kLvv6mpChigNppz63fDLtB4PPkQh742vfKF1ET/XY91DunaJUtVdZcFWResu94ihR6R
7XfzOjwSq2ND1XfzkzGow6Neo4TRU8GQpZb6ZOWqgYpRfUhET44NVNzIMVV4irGyTrTb2P8/T45p
AhH8e57ppWCrwyRcNNCaLWDMIKM2+d0WzPWw5jFQPsNS00BvCLjHRmPDJCYY27A2ZxHKZqCEHqYu
05/ggi32Q1IVMH4T4KvYm5Wz8a0LxH+5Siyj7yOke5ReX8gBzYB+TePEVA/8aOomNOB3b/mCVlCZ
y7XTeDiPkE+9hRphE32AolxrE+UApCdh02tau7jKrF2T9r+uRrvY+MoAO2eRCRiMcLmPyqv7NJg+
VOrJhFahjcJzZdgfgYNsUJkk43r0Uv9jzDQEwMzsK48plBK1LNnZ3J5f+DM92dz4HoIQGe4qnvsX
lJ+AaiWduvImpX9R4gQZobCBc0uM9mpDPSLhCAOqupYYGGJ6nZFcLcprX6iTJxCsmsjm/l6pcUBv
F6KLP5LkRr2v/aQ7ZJ5nLII+RqBVdhuH/3zR9K5tQCgjLm+O4ipRYsjKunkt7femmoML2DNK7cv6
jdt+87MWMQcqG76z5YVDMfLSl9KGAscKu/LQjJG6N6M4XpTKeEpqZ7zAFjhdRnisFQuggDTJxoIX
RA9R5ZE9Itjj5TYqJ4Q1O4ReRbTh9xq1x+07rUZUAVlWNpHpTnsvrN9kL+NWctLKAZCQKAUGru3s
e1Eu3Irm3s2U4D1S22gdyIpiOQDKXUURWVQPy75smsRPQFRXC7nA36v+0Y+j4FrppktBupVtNEj5
lpqjqG+mDgzDbrV+7Qet9tZrFSJT3mjtqllLt5MIrgc6SKUwj4pVmofZa+h48zrtbG0Z2nn6GueV
vrVDqJRhNU5feysJ0fYyIP2Q3ZAqJd0rXmWvUsCyehWk3rOXQDAeG9VeXt0bJXJJkch+TC7LvXk2
QVehWdYiRV52EKUo3YvvocGSBe3wGjVxs6tHF6Uc0Y1tK93nOmxblZqNr0UIFYNvookuR50RJtB+
hPM3ta3hdYhc6wilxD+56OWEO05xPL3JsbZKjbMXlU9yYhL4xtMUhHs5lpqRdamgXpdjRVk6oPlg
GhCreDlPvDb/IYdGM0xeNe5GQRzB7pRsciczX6RfPnUPcU1EVL62M5hL0uxoPHSoKxmdnb/6wwTB
MqlKsPMF/DnEJwuvOckxFw7ZBz0ek4Mc5GeOTqJXxzs5qjhRsTTZUW9kt0Cf+DEfoYozY428f+nu
c7+MjuV/G9jOe3XQDtI8d3VJhNqcf7nFGvVTUDgsuyDSG/j0ma/GCj5zO8/In9aXX105UY7L2XEX
qys/NLMHIjLerrQHdcd2gJgTj2wgPVZqHIxOKBSQTIc42fD4rxLGoYJxDT484eRG4IrVmeDioM/H
ezOPgXrUYzPdgfDbaqInB6U9mYh/Uwfu1ethNpGBFMM5jLfTw92J+Dlc7TUKEWzyfvYl6DZSvuBW
B3jJi9FOD7IJA2DS/a1aSbZu12a3oQy5sGhCG+kPH3mpKHF2cPhjF840nhMHrh89CspdZcbNW1Tx
dB89KyAeQ7fWq+ucqPGT7JldupyNfnpm98JRo4D7t4Kqoa6Kpa+TII9mxRB3LPMCSdO0mqIsQA8m
DuMFWx1kAvqiWCUm37lF5pBpD1TyZre+VnvnMHPnQ2bq8I+LddySB3huPM1ivSKO2pM1IaomhqSJ
8qN5NyXtT2m62ecUzpIQUnP5JqSthyRv6fZB9xj2cFRp3mCya+IemcxBcw5mqkVN3zhCW9ica9FI
uwIFRaipxlG6mtUwwG/r/LLd3eSs377SnrlTddB0vvddGU1ffLgTFQ1NoTFC5Q/yVthIqe2T9sC3
5w+3ntuNpVbdyjOhhGajEh7MKh4WbVWZ6y7r++vkZMM11Dah25oXaWGHom+IcyoPzuz56SLOBV+0
azVbJXD6qwmI70nj/H8bBRBEKU4Ek6qcHGbJjx5gLQIxU/LWjdV2zDP9YnRpQmEhZMkc0p61LHJf
w6/S2ERu91z3DskXJuQj4YrCbvdyzGa/f/aU6V2OBYRrj7qO0FrXRvrV7a23YK6/637Rv8RVYD9D
+tkorYeeSe+8Kp6vHE0xZqeC8j0p2o107V1jXkNW0nCzYDSbfe/wex19auQ6ccJ+dYgoHW40/WyI
k1ElTktlbjxr8WAcZS9QW2JB7Tg8KgWHJS/y65Pwl4OF8Fcb629/4rfDoxz0jbk+OZN5drIQ0FKK
dt3sju4OokMUCIfSvPKQMq/QFcCiOHnFtq1D65prenCeymgjB6VbqI0m5NiE4++zrOG5oHTrIufo
pdGt52RCR0OsKL1Grb66vh4fZc9XCnfnihc2hcdfLyy7QRwfkjp6te1eO9dW3SBpEPpv0KX89Gpj
/hEaL4VipFReU3msufr82UZBB1rFAHzEY2ZV1da8TwqfwJrCIagAIXmJnKldDI5rvflltglyGOKq
MXtuRFMHAxUYCgiZvEizZ89lI6FHqK2KnvRwqga+Y89st3KW12dQVk7eN8d0rIJlUbsGldyB1HKG
LdXAsK0lYXLq3VHfZk5/BhGBLGwtW0h5g6OmfkqPm4lCxATRN2ZUZJlAxql7TZik3Z45nORxNS7V
ouvPhYEsUJwm1efcGDV82dCWNo3hw4v24qIt8zkPqr8Z+raDviuB2LFMKRFJ5oZbqKIuKq8sr4Vo
TB8d1HAOy620GZpGwJdjUOcGV4rbiqtPEBZ0BxTlckx6lRA9UKZQHa2hN86GaKzc6heD1cYraWu0
xDhDJmGcndC5cHDRofv711QZnXmKtIvesC+AUpPpJVBxfvAwB2YJBSbfZ3jLoKumUVyPUJe8LPqK
y8IMpmXG6Whxd2rG7pc7+V6LHei/3TDotnDkDVvTj//hvvFjhKyHuCdCTpoPE2ijFP0zBb/Ii7qq
/zW3nbWmG8pPCxkrJVCrb5NtGw9Zm1nPU5h4j7Pi2IfYaLRdBJ+SgFUHFygXdrEVgNOylsbYOJ9h
mrkrLYYaWBNdheQdLEnWu2v4cKj3GrJ8CUn2IoSSIp19Y2OlivHuBfkrBXfWkz7m8ctMdlWaG3hS
90qYI2kkvALD95ZZn5n/5ySjhAjTmmvQWwSnSy38ZofoqpRta/BrmIJzkAdoVhrlB+fKT1MFVdOb
FgrzlX+Q5lqjkniq6+axi9LqI0+QXSrHwSbBPEZvZGJus0ddJ4zoZN1T6kIOSjLmk1AMDB7ghFZp
OQWfxhQ++QOYPIXb6JkwfgWlDnbYblDTHXUR3AzCz2peoYRQfoS5ZrPRmOE+LUYkNntTewRvCf8n
AZSeE+Ox19BnUkR2ux4IAU29ER9BziYvPF72Ms1dQ468ml0E92RynGqvxUCW560F9b6fSuR7pJtB
LQxVYHV+NmHyuEyT9SGXrYoke4QCCSiTeJXu0e386rNJ4aNy7DaGMBBrP/v8iwZin03DHXVG7Vqk
2OdSiZYW6IBtM32zejWeYJaenmM4eDclucliHepuuMmpADrMFnmEpEO8SG1DVFSztm9PLQzQ0RgP
e4KrmsY3T9qK6NiiIVuInmX2/Yr9cLJV7EnZ1yWSos2QeS9RNSlny0sPspcg6/AiOE/EkNsP3b4o
slaELaitoWDtUNTk6aOOaj5fMxGeSYvwI3O9f8reUr77frMgWSEICtnouEM9/QPPCFIQ0WC9wR0T
CYBRBTR37B+HaKyfZ2WEjJayvVu3p073yVPD5aRpLeFtA7RmTsHCY2j4/qnU3f45AFrFjfwajQOd
IauWiQHJgRxTwnI8hmZFySKDYZPgkWjfE29KDgklBWjeECohG4mkQc/5Yq4y81x2Ksp8AgSmj9XP
XJ0y+ANIqjlscJfSrvUjQgp28a7VTbkxTAvM22jYn3VByLVpvvIrHh/TkOJqbq0/dT+cqGSvEETu
4TtaNgb6kzHiMoo2OjvZUL4BIFNe4shlMdnOrhLN3+N/uN7nG22HKOS9L6ffujUij0GV6xe3I240
lkn/1VGBhcBUKYgJ3ApuCYDa4TnylPCrHuT6Q9Wb3ktdUf8MEkY9Ex7X1h71ozCw1c1eEVz5hmqn
CJhZ/gXKqX4devCIowzjX6Rt6HKIP+fKWPW5SmA47fkepvDvoGZQrTsgzx9TbX91C5Tsa0oYnvPM
WIfcIDitdvMimW2QyNz37MduJEgEiqE7+HozuMepBMbghcPSmkhA5mA/ri0giY0aQhoM7ka5QouJ
ain7plcj0Vx+NU1Gbs2v3+dyHKEttZKjJbqKh2S9W0SvUP4AMe2dqzS3+ehtkzJD5Zy9wjvPeB9Q
voHil5jketZPilS9kxyUJtlti2FvUv/+Oo4DyiUDAr7m0GmfRMSOXe9bz3quBUcnbF6S0XUeCrWP
BciBF9e1eNUVo/eoiy4Yu3pT+3lCaSZdChMURJDJhENwFb0aULaftJC4vmJ95kX4rlqT9YKGr74C
KwYPKn+AF8MXSFqnDhd9o1gvLsmJk1nGr+nQeA96O4wrpTYOneV0z71AeOYQ1ADwjZP9JECisEkF
2zlVE9ADjEq/uI0WNRvAi+wNkw47Qgbk0q28CyDhcgfOzn4KgQLwvW3GfzTYSd0+z774Ziwk9wa2
N7qrnrrSQidUeJSwyilF/E9L1GrRuOTjkV3QDk6NmNvsQdvUdM7DoMwnu4oOft3kH06shaDFkm5n
GX72MUCkO/AYeoWWvT8NZUgOgT/ER59a/iM7UX1t1FONHBfxEUi/ECTRgLgUcDunFV/zSIeYwjEN
5RSD7NyNJY8Zfv/Wix6ga2xUZXkx0zDeZIaiHL1B+9WoaXW14OTY3u0tyMvUHNvtlA86FQjj+KnM
xbkD4/zTz5BFs9X0nzwiomfXgJ2oQUxWfcc5UYUwe2/PvLCqZ/a1LXX/QYe45ZtT6qtYt6afRuDv
JqIxXxq9qBfqFHgHy0JbRUnq7kGl2PgtMvJ4BzUPBOmiW4e2vQazQpZOdPUEfoowg0sZfFr9RuK2
WDqa424mMWrrBIxsU4jriVE2Q1TxtvxPKAQn3mZdg/+sTC5ypRKFXLtohhdgOtPLZBQC8SbY0vV8
g8KJfe7G8SuAru6n725NtW1+kAyGEjzRylebcprHZjKRg9EI7lthlq8n4rwXFbjkYgqt4mvi1htq
9NqfWYV4CYEWtLERwsyjer4kekSJs5K1u7wMp6OpJgV0F53+aohUrUvp5g8bTXsxm1vA98xO1Lc2
TZFvyb2CbxwV4imlqOsRHoMnywMBrEOAazX8HYHx9zslfwE0qkXbymnrPWw1DTGtyYlJkZhJvZeN
HLp3bSEuorrwlv0xJ0+pqtAqT9nw+ChOtWgaMCdLrR76JUyVxYn4EhA2Oaw1bvLHSMSZjh07PnKU
qpZXj5NEiy6Hy7P41lhFwO4IGuFqSMGrioGh8gFm5I3+CWGWv+1kt45jFxZCAKvCRbVmE3pMvyf5
okV7MuKQCMvLKdDE5Zw368LvT7eRqvejfd/7VbiSl3/4h+55IsBy8cxmFREdeZ9VIz+SUwRSJrpR
GzQbw+DmoPl98K52yOYQNJk3cpQndSVUgYajHCWpDnOXoj5bU1U9iyXHVlPe5JJRh2iA7MolB7Jf
S9kN2N7clpRduBLWllk5G36D6q5piVYFlGNBUqaiP/rbJq8Gx5931lCPcF+LkXsj59278upuY8Oy
abz2SIbHpLT+tS0zyqON3n3qAsd9cqnlSu1iPtzt5jjqD1kKZkJ6cL51n1KBSmyJxJKh+neqDuP5
Rrf74UH6jTvTICnL/TlZD2HnHmtxpbnxrytp46j0a/Qvv/9pFFCCe1uvSIOjD5trkujOrh2pJ4SJ
iApZ1zNNdA/FpWnO7Drk5c1B+pLM0x9CF1J+2ZVNLefLyz8mkS5xdqVmwRQfOhmFAkq9iXqAulla
B09zFgTUbGhsK2tgOlXukXz8PTAlTnCimHwh3e52L4FjlvsFcHtC1e6DHG5N/QiqeNjf/ZRYj3ZN
NH2MFjo9LcTTK6dRx52eeOOut0zECWQfjT80+dTCNx/v42aZMy5dpfHmf+vrZqCDCwQECuvTQ6ye
czefvwaFXT+qaFntwigannWt/ZB2vy5RhZjGRqdQnW2eVIjKGk15yl0Y1PiyIxDW2ArbjhCFUlKP
Kmx1I6Szc9Xae1CWF+ktGzaX3jkpX2SH3B+zBktZeaS4jncvIwVbDISXu4oa+g+924jgqaiSfRia
3CTIg7bIasyVXT8klKYG06tvZO2lVPXqkpbJG6Tz0wcMArATrqqwVF/b19p3+tfG7w2u9aTvXyXW
+de1bUA8mQXzmTJtdxHbBTIzhpDO7aFNArL0ozY656BH6fgS1SA0Q5XTUxT74wtb3WDTsQNfylGl
KdJjM3vf5GBaGRpbpD24hLRbRHO90ozgbEw9iEaz8o6yyTqS3IhfTu26VxA+ufXv4/LKqbqNaqb6
rusStVu3SoRAek501YuR47R6YhUPvq90e9l3hFFe/WVzUx3yKyKTbMQMCDVQPFjBTx0d2t4Jzp07
/GosB7rgMZ6r1V8DFAzA+lS56sN9gPhecM7MPD7yfVn8ZZdr+mHxPMFcsZW90dYHsmoEkkVtkKzx
mbWh2FpmQa3Wv2U/0m5xSKMU7V5IhM/WwO9uul25VA/dl5M2ueZvX2n6a3U9DPaaXTUbc5wThWpm
qCssv9t4SRaXVCJ0E2m6oSi2cP+LS/ryKocp9cFIo4Meltx9HN84QWhlnkx9DmDUmZZar5Qne/Ih
ItYipPNiJc4B3YtRk/3D0HvIV/BFAavMp6un6H3S+RrlZo+ktujmPopuUJlUW3DD8buhxT90AW2S
g4l15afivOLjP5FgfKo0JXoHy+jt7B46Q+kUjFXN7arSQTewID/rdAEeskHpBecx9I816eiLa9vk
0/hOSHOTWTW0tHZ0e1O6yVlO+XKDPpT5Z5XYyZOENLBHaS5YqOBB01jAIKQZDPpflkL7jJM+eQIs
3NzwEv/7OrfXaayP+xrDSLEY5cq7Lp/AFBBoDvcoYkz2AgA90DDRUNnYLvM55T6Rlx3likoXHzIK
Vg/yqpXGebaFxmUbcnITTnI8avT2l//NS05IMjLqEH8Bzf1rETl8mxQ7YXJAy5kT0T7xumbdd94L
AV5lH5qjVR/lZTTkARVWGCd+kNw0KGoA7Yc0kKlQ6Mj3IPKJhsS+graMVHM4jd731vXjpQgjlg8y
6Sgzkf9zUlIOAQio9tJTMcJVi5TczvTQz60oUK10gSZFCiK4kZLd+r+HG3VQhtPv7hjBU/0gmco0
2IAaFMHGxVBZCXpHcRus77xmrTHdXiC2yLKcfndvK8DnM0Iekw0Udc7DRfu0Lcu4yKa29e4Ym2g5
pyF3rz5slG3k1Bn/d51xyZvUvCRVQMWI4qMh+9vmcQ9eNolD4lUsJQcKp/YfJp0M492mqvaHl8zt
Xq4k7dxXlw34ccqImGloRfykOAhribWlqXbNnPRsd5VzYoeC275FfJkzFsX75XgwWu5Xve/17FCr
GHG9OOl44SGmVWuLZJdwQE5pqZTxuAvExFI6yUs/IPGoxW7zeN+N1f/dq/21Obv73Tds/7dLkzTI
GwN/WY29kM0G3xCgxXX2gTPDNiwae3gKJmvcdTzmLYBp2KrCeSMCa25lz0nq+pwbWnV2PBQ+rQpU
9W+T9Jh0IwVJMpebyYKKOOlL5QjLavTgh/30ns6UU46d315Rr0JtrlT8I9KD2sbUGjSnIHA+NO4c
rI2irZ8U00LLMYuEVHzFobm33Le0G/u90qngo0iQuMA0aYJszA5ltUcMxDvofsAgVMG/BqWHrk/x
wUSRWOVgrKZW/FSIxGIcxc7JtftH2ZONwl1glxrt934KknjhtNGwLr2qoWLBRznJTs1dE1BsHkSh
sjan2X3plZpDa67vWwtMISntJy86OZaVQIZIk/A0vrRQ92au055l72YPvB1nQeVAAkJI5+TNF9+O
rJ30UNM0vbiQLz+QurY2KCOpwYICDSAJTR2u76urGUSgaHkOj3db0aTK42yk2VIuIxfsqm5ak1bn
E4k3ZYlmzJN2W4Zh8XB7C55qsDewtRezmdGrtmGmOIZtv76/58428qeC8Ol/P92Awo3eZIDmxduW
7vCw3z7d3fT7E97fQWy6pETiwN7cXjLnuAFQhe3D/TVjx4EzMycDd3/VHknPR0rhfn1CuWAd5b8+
4e2vFYUuVL/i093W1q2A/Q6fTnrL9eUnbKARu7/JQXzCrL39/93+LENJEXgy/vp0crbqWDslcEFF
iT+EnF1k+ZdYr63dfXmHtOPDWKMwAwyvegZ3JOpd1fJY2p17JVX23OiO90nxDYxzuQ/AUvOr90LL
F6WtZKdC99DZnZESaJ3izI3Jes7RMVuGs89dJkrIeqamjky48VUOyqYCjGGgGnfzr3uK5lsCoCuZ
Dx1iBAXdMvl+9/c04oc889lwuuqyMxT2epWgac/GcdnErnYNg0K/wgN1cMdWOcaiN1XOsAtj/rRy
ULrZPpT17LZDWCFx8dsQOgoXymOxhmz0thwfs94p/7D5SbPybKc5315lihti/r6OqjBryFmtGaEK
YpfZTnZHbWpOgJtvPTlrbKEzquwKcs7f7zdEajKaNfdJmmIIHzaQSRSL+/uFM/xnoabNXnqkbRwe
Hb25vaY0we1OHHRMQrJ9/74Z4zMJUEy+GVSvXKtxBozf+DJ6R8PP81OjaBSwTkF0lldWmlE6NdTl
RnYdK4XJvdJBIERmK+R+/+PtJeq4ral2vC8gPWTDK/j59OsV7mY7KWOK8f99hftAWnW/XqWgCAX+
ePZDag9Hshpmj0CZCW2z6VjplmJQUh8kW7bzkFnP3oi47eSSbq+rk+chlTCqYXsxQBcsyefYL0qI
yltv5OOH1QwIkI/G9C0u2mPt9v5PbyZXk4cje8KerDJbs0BIBgKfUsN/HFP70TqB8hFmngtfVpe/
6tT1LDPYRi+ULnE0NQz1xNvV1nbYO3tH6d2tl7v1dlT45hqFI2VY2Hlp/j/8uKYDUK2ye2hkq7Hl
Rxg028qR0fBExVFOLvlB77PpcLM6aP+NPAgeQVTk/Be0/C/nKFG3xPsVLV2hUBUBIMxFslq75Elj
Xiv4h9ZRU26jWouImXrBGUnGieKAVoGOEUXQRM/a49zY6jVWm1dpd4PEQIe4bnfc3TVqKo1lXjrK
J3hWbeXpvk0imenjcCz0DgpatKa2/DS0R2nmhLgfqlF9iS/WHLqUgdlpCxUqSpDRim0iQUgyvul+
GM103zRlS42yuJx1WCtcS9sNWlAQXwyXkduXj/OUZ0iFkj7rRsQRXMdOX0sFWQW7AN8hu31HyVVc
qD9lb1Za94zK9FHOhPPFusKSvoApmGexaFxE0gKnfZGdIUF90Qjai5ybxfOrGUTqSfb4JPDy+mF8
kK7pAAiwI1S/JXygvGScP7f8FEr1wSybiFg9jTFq0UJ1clTgouiXbc6o54LhugEobBH2k47xqP87
LBztbi53/lSAN/5tLy0RaOjVhBvp/JagtgKsukrfe2XSof/nyS+7RknM04jNYBcA0npnD/CmWlX8
RLn6/NYhLi/maLmXno2y53tMz9Vj6plsjZ2AmJK6Ful8xQclIEYnjZvjgGTaUY7O5L/BIQWvE+iq
i2W0pxrNzHdT+3+sndeS4zq2pp+IEfTmVj5lUkpfWTeMsvTegOTTn49Q7VJ1zt59umfmhkEACxBT
KYnEWr9xo8PURjXpeCYV/VRsbDAWGznJKlUFlG/E5gGHlQPq/f4mSKBhykMsfXm8CB+edLbskZ0G
WEKyo0jBTEFdP+GguRiTTn/oEqNGexjX3YJ3eCMHxej6Z8qO15bsqjsRLPN05Cs0T/coaR+0Fu8z
YygpQCIL+qJ0Qcw2gZVIBHt3MeQCEMw/Nav5irIDsJ9opombTnlJzMra2v40c+YGRAAVbtleZzdP
rY7lKdLe5ZfGgT6lzWV0rcMsCujSN9uvykWSFepLGWKZZ5u6TiIb82qBQtSdp0wznqSM1iirFi9N
ytaMD6XAto4NtFypypO7UvTml8SEqWBDDH/qWrJebRplJ0MtqNwlQ7CLVMc/h45RrFwtyd4iTA0z
x7F+pMPDdR1Mrx4UrFbeO0u0gK965cFD9WHlTxMuTUP6MmFr9RzhB/HcNzhBJU7+KLvixpwWsDZA
Vs+DVZdVm4J0+lqO8tuYHHtTABGdR0vUhZ+xE/+9FvW4OauVtEc57nhZtu4cPmTKe+51/fPYZ6sK
OeM3vLQ04BeRsZBNo7ScDX7BFULWbfPGTgwrp2SAPjEHG5mPp6TonzQ/qx+hVl27BzsLD3kxo6Pn
qLTgOwd9ZNiOamcdhNKmCxOf49OsT7FSm1AsTXsaTrJPHoAiDKd0Pkxxa6+wdCJkniEQsh3BrjIi
27qKYOltWPbJUeTgQE/l9kHFLXLZicm/b+zAObWFMyxHY3K/kILbB5igvpYTBg6F31RbOJnRp8Cc
8JZI3S8KhOZVrk/mMeq1+JJTvoHWqztf8nh80zCfCKhsLEI/F+AaRXS5HZzWPzU86BwgM1buInG9
5G5S7HAhQ9LI+RUcRGgQm2p+SjD+9hc2qbpFZbUN33/ZZnexqTLensjKx0uDoNl+EkB5JDugH9Nv
9YSykmQOtLSA9ISoOcEqGL3om2p30b1kB8xj7Rz5fzFPrmJi6epqdXRWJ6gCSkMh3rcS7zG0hPfo
NsBHXPtB9owqSR9kctqVHJN9tttuBq+dzrKVWkmyawTKZSEmcPnS9psLorXDKZ4XK3zd3Uy4SEW6
ZT+GeKwgep+xMTFa+1EvJvchdYC5MCZ7GqyI1z589lVaNKg2xkm8NiCAnDRQ2W5dx7jIJvWrVuAV
L89kHzSr7mkcyiUYiuizJ34adlF/cko7v3MguK1ltx9EB8/pTIq9/FphHYOUQSaiz/GkfoOy3z+E
SVfcj8boLGR8kxtIRRSOuPcMNXvwdfOH7Le80uc5oLKRreF75rnVUfbz29qinZl1d7GVBZ9ik+L8
fDmKwJcxRYJtK5tcnfX76oRwh3UxXwUKM4eqc35dXc+j1FLo/qZBSiWuRPGjcrQzGdni0xQX1spO
BvXkt151qBBo3ggRJS8TlvcL8jTFD9jgy6QdzHNn6NmqMw0fqcsAE5D57HbIOmXc2n1y9Ozuz34Z
a6rma2C64UvfmwcttfVP/lChQ5Yn4anSOujxql+s9cx33gY9PfuRq32PjeIRVFz2ZgT8WaIulAOO
sOKEOgXMUTNs3sHK3wU8e3/X/PIz1lzmi1or+cYtSb4bUaveiwDDcUQz/c+JEqxlKMpHODp5ZfNc
wP7e9GYX7FWo7GfUo4alro18iUezR4p79EG1TaZzZ8Tejg1GIsWC3qYcC1wxjelnq4y+llnjfyWT
cF8g0PGj0qe1ys9+uPD6E6InRbzobORvYIwsoH5szCKrf3ihesFMrftq9NGPqQ+tnWJ7YqPiPPLk
A94ryifkIoqnvq7YgI6+hqsoff1k1meIY7u8EMU1ArnCYOmlJmkMHObGInoM89g7l5EFink+g4nf
rLq0iNYt5sfZOkRhjP+Ad6h1itLcXtk3WlXyeB1tfXhJsdtG68RBvIhyd8c6f0259vGuXqfI9UOt
0NbxELWb1O2VRaykytl3hX5IR4BySVDUX/r4Ffyx8zWtO3+J9LZ24h9mn0xkh5f1PNCN3zJ4yF9i
W8TroGYfYI9AVEpVIK+WxM7XySxhZHThp1Ik/SZyY/VOKS310Y1DLKPmiKG3nw04mC9RbgY79EFd
wHt2/dJl2pMMQJII3+64AnLWNPVWVyKdt4B6EVBM4HXNJwdMNva7eEbXGME4XRK+on+v36WmJ9bu
oFqf7bFbRU4+vvn1YO5cHd8Q2V+rX9shSt877Ny2HfCjreZF9uc0y6zPhktGYUhVZ1t1In0f069y
LIHjvGFbbeywbJneRqNZyX7NYqOKw7hOzmsIX0ko7+RLkN9xVpESbQ07VZa1FWJ1xl7iIM/KuXnr
kwNmWP8fIcL0TPgUnbn6MHcAab9H1R1HSyT+5KGOwSlXUWn80ZdnojhzEfGWSgFeRL+D03kAtX4X
1Wnr+4d+vYVyGwbt6UO/jyD8qQPx3yf2uGxgLS+FEG+51dQP1Zyyd9HwOfzugvXePGBOc+2iylaT
RIIVq7CtDc1RW5U46j0EhYXBszkgeNJ7HpbvZnny2OntYMUOB7Xl/0lZ3L8LbK88ZEXY7xpUPk+W
j6JOm5RUMBRc/BK0kC9h3KAJ4NfBU6b1KMTGPIzGunoPDKA417ahbmyt9xd5bvlsrK/vhTru0Ehg
Z2rb+Vn2yTM/9aw9zKB72TK8GLtkoE7VqaEgFaUiP1/74jrDQjBT01U4juoTZPBg3041AFbfHCv2
euESALR4kKNW2lYrJ8IeVDaNxBXHciy+FnWmPjVm3d0jtnhMAx/VXj2OqOhayU42TVMTi7yM/eto
JKat6SX+I9XT4LnVu5WMcieeX2qT53gVtiLAL7RmRmuiTij8+BjWZvsamfUyGQ3kmB0yhZPZd2vZ
7NrkO9z48eJmffKQs/e02hSQqGca69KuWnQvmZThVoXffLhTC/xdHdtqHmuXLLCZRqdOxfwwaa3o
1HPzl2PyEIi2Xnd6WK9tW5tSgNDdxbRsdRuAILnLIz87y4NmVslKrWwM7Ywiv/bhG53BVgpCXEBt
4IxzsOyTZzA4653aUeC89flK6K9Qe9EWIA/Lad2nA7WRWYMn87psH0Nq2qa0L8xDzq7vOn6gvBdP
N/yfUbrnhuH+iCv/p94N6mtWKxOwpCY8t0Xj7tBHj9BatM17ocHfLY2yetXiMqK+UfU/wPJahuH9
NOr4OX7Oa9XkDjXa10ObOSjU9dlDlRRYmv5rfz8Pfugjt4H/SLdIrfBnZQWNfu+BZ4aSoU5rE2DB
qZgMDWxk/ANLohFVl3E8yLPbwbG0bKslHSxq7N28+RDyHALrcT6Njfq516kQ34zeZL+uwNOXfdfg
33Fy9BY81Fq1TlXT3ymw0baYrY6gjezoTdcUBe1A1bqLmyB6C5PsS2R7zZkbd/RmzlXwtHkNfGcg
NZw9ySlT1eh7SoZiKYNSdrAgv2B7kIXlnjJy25gEzCJrcIwXOza1VZaMzTnV9HSnqVUGfsGwj1Wc
ppuwHrRHB5LYUkAneReT80iSfQby8/hF0Wrhw2SPfB5DQtOol9Ad20ez4Q6SVZp61NCq3eeuEuym
Sp3OZZiPqxEj01ch2CWXn/jNyY6mVVICiBuxIMGlJivgrekxmKlUXgcVciHb8gAkLwbh0GH7jpbg
rxG5hgyXMdc5sq0rKLaK/n1szOwhnKWvtUEUxyGvzrIrnrtAIFinWLRb2SUPwtS7M7mChZxz65dn
+qyJfe0j4hr6e32kwbbXBdWMPF2WNGc3zIujjFenSNn41tQAxDK8rUVi6zBVcbVvC+GRgu/Ck9sY
xgZ8W3LBycpdsXEZn4rRaikYG9V8zy2xKjKCldvBOzMTUzug2IKIQTarhWh1m2xkZ6zlbnU9dQMU
mn2yaeNBHXUgaBr76SLomqdepCDBTZ9kdaZmW7UTCCMOpXk3Zpje53NmMkaRcTN5dXopFZnK1oNn
Uy2ypa021Sd8hEN0Qkkt9giTwubMeVQet/68iVoALFz3okJqzC+creOOC2sGfPSVEu3ZgOP3Njed
sPMX8CWUY5xm/evvsM4BXegOMGaK0PgV5je2j2kZYR6ryX65mj2HgWv5M4ynEBucwJQek7att0rq
UtxPRv0psu36IeQX3G5Dq1r6OqSAHkWCfe2l+pNj5/quCCyY/HOwi9XLUw61Zw41y6xYamDddjJU
U9t03ynAtWXTdFoML71K3wmHkhCyQepTFqKsaXlW8loG7Hq6Sbc/tTEPw/z7tS/JhJRE2Grflbzn
mStFaJtcxcIlzRUvgnrLNgPTVfA06ybJqgdFacxl00E1r+MejaYuI3VIEeALJPJTEXbkLWJ3F9SF
+5P63Is/xNV7mVnl0lEq89EAJbdp0VE92XFi3HVjZuwwTevv5YpI/eSIcvmoZvdD+KUueDrl3jXn
jq8rVhnonXlFs/fK5TiLFJrAou7kHufvdkEf+qiIVfswI7U9WbsQkmJcmEOO38yYrTP0h1DpVowy
e4jasnipuuqlEIZ+P/p9/sJVFoAbLTIy8+CkFEjduUa9l6NO18Tod1r9To5S9ahQd/Jt/DmZSxrW
2jTkuoemuwdDU4F/N9J3N1KP1uxBYjtsTwLf+5Sb9iw3GnX3XtwAzOw1n+15CyEsqfpFYzjtj2nj
B0r5o07TAYAIklhqKd6hdnhHX6l/HdquGddpkRqLDwMfmnbdsNuCHCn7p6hAO8TDQjCbTO8YtqSh
EV9n0xpb7PCraPjOExmCzIP4ifLhK4bi4ScvQycYXpE4x+lg7Rp4OXBd3PKcURBeIbNtb21z9Jbc
3njb50MHweBgay46coOBvbjsLHBFxVh6TKhMWz73rylaRGZgHkXT+M9+IOYvit5izEgz6716XXcW
lhdzMC4B9nYyTOQ25mbYeeg4Y4Z8Xcopve4+VLoXOXViV/yI4NHSmUPtthNLHn2iTcp+Al5kMCWr
MmXjWRjKYLx1GT8/zYp9wxAugCQPOD9EiA5YqzIZxQ+11J5yqoxf/N5uFrpje6/4eY1LPHezJ7VT
ozXC0wcvc9AJDEc0W+OpuBtA4qB8oinFsq37PY8aLnh2RjXHTLeK5aarIvHzp2w+jFQWqDQ8yB7V
D46eM92pDJ3C0PZOulZYE77d0KdV289WQISEupLj9UhGuOjRK246/xSTl19W5uAu8lB9ThzYVzaS
DNuR8tPG9vN6KZWFpHBQPBNg26KcreOBtapTgyNiqr86Jn+em+hn2VJJoYO8fsZTtbloaA7v6yKv
V0HuWO9jX3x3Mit7KL1GuUcemqK3Jfge4fMwZyMfqCY3X7Ow+27xnr1zc+nwvgQWEBtdtESx+YLb
vLgvIDGtI9cFSew5WGZqormrA+jWPnqTI9452O2o05Fvy2dt4gcSHxD839o+2NgeCEv03qLvHv8Y
o1a0XaLFyo4E4NexRtg8MxEgr9BD/8VlQSEy10vnzRxNf4vVSb61q7J7CO3ylPqjjimXwda/zr6p
LcouJJ3DixNXD0IJ47thiOwDIt4oQs4HKz0H5ZeiCttgEQj4okXU/xT6RjXU7RBV3qew8MW6NdT6
4LKBOAdc4jLueMgyUHDY4LptnuupC5aCXCRsoSpGKdoLk0XbJQ60T/VsaN30RZstVhFPyRe+U5Z8
osZNobpvIVq7X103QllFQDjjhhJv7RplFF+1xJtnA9eqzbD/Fljjtg4qCned8dznpgdLT3kI7HzX
mogtjA6iI2OiL9sWk2mRhe42QZP8UAzNsLNdZe9PRb7WRu8wpU2/UEl6kIjphk0fGfam8LtPoZO3
OLy70aLJx+grukwX16qcHyVfHqSc8YBFBn3jKW27R/p178FvvidgNjOHoXCfj+DSE2AgQxDGD/KA
QJl2UBJU6eeuRFGQFctca01tRzsJZ9ROqig/DW55qeycbHxRP0MfT88IO6svhaIh4KU593pcNqfR
qi8iBspTZnF8iLwfsdrlRxXRCS8exrvAQV0FeH9hHpV7v4OpGNrZuwCVsQWbjjTT3FRG+zxnth5t
vRf3nd1CXFcAtZlKHK1qtQsPutedtLZz0ayfEYczMDH0OOMR4XtShmCkRuQLZL88QMYCTy9DZNsL
m8889OeoaI8vA95C5yqNX1qtaO5JtPJNmgQVPtH0r6qbxwtIFtm2jvrvLpWQB2yCjdMwOFAbzTBa
8rRRHDl7kIOIxouHfnCAK0/JV9L6RAjNGu+8KCkX13akO8NibPQUUF3er8vBrV4rI+7WmEKWW9m0
DZvbj6ehLxtM8N+8clyKFhooWTYjP1xPHXatB9+E6becQRWHJDAfKQUry1BgQhh6+7wZL9UYW2c3
A9Uq2rXpGd/Z11ULNW6/CtPqL1ObUXYqkPmso/ep5nsYK/py7OLmpzCfhOug8pOE3rGizLRAhapf
DQnkmS7GijxSOn+HURwJJ77Olwwlz0s+n1GGvmR6WkHipEsO9gVEKSH4rZRNVTeze0Wrvyagegp8
v57rRO25ByELJZtOFEyn0SVZxn3uGcyneMy6YgkNwn4uCzVbRMAEKJwPf3qrTXMzTQzuuqH95e+s
1WSEHPC4PdwZI6/+28HNQSl7jNKflV+6+6FC+9Ht8LeBdZPtIhOGFfxMmMk12mRsuceNURrVeXJr
B7Kl2pHDCS5eWxW7gkf1Q+5Slwv5+u+4h1CcK5BSQPBwOiPKXKz9KFIfuylxcBkS6nOZPtQ1D6Cz
Xe9D38fxrjdxhI8Drz2P0Vx88dL6Xffzk1rxTU/SAbd14ExkuYyl7WC5bnSWuev8Sd2BlcbJvNDT
tWY51Z1msxrg7vmWISoq0zyXQlhe62pt/3DL7EkbsQlqClXFtkZZCysuf7LLuw/5LXwPeq5QhEmB
RFPU7eqxvXf5Km0T3RXbwXLHi+q4wQoNaP1NpUCp21n8M7dPVLKAjvNlvthD67w7ITqnVa81jxSY
uk2VtgVYlxpsNGksnrmaS9GY3TJvnORrVQzLsKjTH2pYY4KQR+mLDTRw0yN9cpgmA5UWCyxv6AmN
mv540lvTfXY9T+Mne0OWq/oShRb0Tlet9r4pHPCE4ocWJPxQug5QfKuxAcJ38QEp4nhN5ma8zzy7
XPSW9TXWyuAZKuK40xBO3SJ66r2wR0cqMg++IWMBgDDPxscxMwW0n1rd1HnfvaGLupcRkd1OsNbI
z+miKbbd0OxUJ0jv0ISw7zTqD0f+lwmlv9Y+Iz3hrSKE/NfdQNJ91KPxmJP2XQyR5z9bpkk6qB72
M/ZEGCgEVwNowaFNTxFAPRg1dbuuLWyqA97LlY3/5R03F+W1i6dw4fYu5e95tOlcHGcs81lVZy1S
v+ChqOVGWgOpMMxe3HUd2evJ1fJ3L3V+CJCml8qLzUthhN8xa88hQHuLEhz1Eh4fCgueat9hIjVu
hz7JHwN9zlwXXfPNRjwrizrtB7ucH5UaOS8V0k9rTUve3bEuV9Q9vUs2H8Aso6RK7Wjn24quoPnR
aKupBrMU+rV3kYGeZwPNjyli3/pKZbDJ/vLDMq8iw1LyShf3uvZ1sdTGXKc7D70g2awE4dotyvyk
BA0GBFOK8FNvpEdQF58dAJOnyLDWRdg8IUEdLfVJP06NdzAz8riO52qnElP35TSG2spq22HnpY1+
hw/JeC7nQ7TLR1IuoAyiXRl40cq0O/3NHtHTr4fhJ2S4KRTs2JG1eqnJty+a1ivWAoEkfi7TYNpT
QViGpmJhFFUaO3UExJZWtkauJnB2fqLkSz7yfF+19FPo6cjAuJjAGGo5HifIqsvMoBwd28awElZC
hl4dHSh1XdcvkrZ7Qiwo28m+2wFW2F8hjauLtXCEseBp5GRSKnhzG0GyxTGj11mNctVnlnFJvNDb
hJCz/czaUpGajhCM8l1g4Xgj9ArFn6g9idrInlBU4Lkalz2wV+ZwJ/u0DOgL6rLAQRX3wlbA+aHp
pKGm2Y7MfQwMnpJxm/iiKsq4D81i2oPH5t3xqWBEkPqPHdgjHgSTT0pD2UFAwl33CDDvsmpwH1Ts
PVVH79n04DQP75VcacQeJ4y6ZRpk0RHMcH4XTSQsXGAeq8qZ9JURej7iLuIxIBvuWTYl/ClW7FML
QtGHr/agFEHxwLP0zHbGNmKyeWoKQO++2BgBYEce8pCXtvULLl8k0RPzmc+PDUZnicJ7fnG72Ve4
e3EgI1/IfGbXQ0VdelWhELYe5yg5EFeNf9+W32QDo1N1TcE0WTlOPV1QmPIWhtYOVFmM6XLtUy17
q6euCf6VEDnAbsE8W0Ak555SxMlStTBwb5WuPg6eUx27Lv11liK1gEI3MoyIXgNSljHXU36J+Fyl
ar9JuROeagt3X0W1ym2meT6sSg58DLy7rnXI3+fTyaptbgBZ/NBWSsLXn59FnmAdHGFR6MbYBApJ
bTkPsq91CxKNDbKlsauzTWp8inRkdUH9bSc1z1dFNd53yAFdVJQNloYfBg8hV70lNZdSLRSo5gfT
xQVMdORL1whtha6gyW3aNw9eqWfbNjbf+7BPTmH/nSR4fZ92Y7nxXB+1mAgHosZHdFOeoamMTI48
vR1a536ohpHUKfYjg63aGE046FUr6buPxslnC3uLhWUq7Su/99qyjf3gqXJrnNri2j/bKh+KKEG0
J0oOdoc3r95Z3FrmpjwIRD1gQXrFUCzkkD6Qt87FShGpfjGax0iKM6l2ij0Pb/BVu0klHXcHK4zy
xQRPhF2vPqf6MHCTAkvyUIUajwWh3W20QDWuAk5122FGOujoC80STjJO4GuFXrR9TAp0BMo4SFed
o5n7NoKv7wHmetZCu3lkO71Qh6x4RvlxDUxSeZgf1P2u0d6M1KuOdRb516ZVZtkyHkW8QcAFj5W8
H5Q15qXKNgWm+9iYxTeoE2DEciH2fNeihaBS9WAVCXg5L522lucDuKqV1xBvq0cxZkuzq5vnYBzr
5yJzLyViwvdloNTPniGsZT+OHb+wNF1X87eUKOKV3/r3VlGKU1+O/n2O2Tr6nPFbkMX1XaSGJcSN
IHmzE3KT5CGjnRxN4FGDkadUJkd9BeOqPFGeVNdUH7l/7GT34PT5MQ0LkE1sNAFITiHiDVQwLaNJ
V/Ah7BcrTRDw1tEOh1Flv2QNuW+AZurKnZvWqGrbsuD2riSO9ZLBUgISqqVrOVf3+mCL0na3vs7t
QA5ztzdQ+CWYJ7xmU0x+gE4aSyX9ECHaDv9LNnVMKtco86sbGZwLMOkmsqPXUTVIclI3Ybm9zh0G
f4Xgj7qVwQZkilUduv51NLWbbuVAs9/JYDUSgJ76uQwrX3cKlaXZtskW3OjOcrz+3Aejs8miqTy6
yaEgQ/eM21evqeJ5ZtI8Z/XwSn3OOxUoC+xQeEBd3xjEuWvTOyjt3sExFNRYZF+rfakmmFnXrt4Q
yb0JUsFXSz1CujQ3D1RH9q5wxVnG53WUrtg/R9iX427i5IJHvIg6sRqn2NZRu8i04VteWv2Xsgx1
bMIN6wwvPd5F6Ea1lMMunZW8dCpWYbaX63ty6v0y9obgrSZ1vDHQOdjIUa3B9qOtUtxF5tHCBNLX
FP0liFzjtfvSVFmw08MC0XJB2i7O7HrVKFW9Bc3MfcsNpnHvYVNhrWPL+es0nU9NLav05R8Bf5ya
mVZukpntFViP/iiCV5s/D9LyuFKQAXo1+LQ9+ClGRHNLsYR5joPxUbbiKS/uK9B5sgXGyjoaOPQs
ollefaoReXKHAb3zeVUMOo3NrK61im3FOI+++utgKneOAuXw1s0Df7lPfcCUc9CtPzXRXAzHyF5+
GCiCWF1UfjZub8EyhHwEex0brfnfL+f3bBitWtNeMCbYwO8e393J9ldT64njqOXqSdVJd3U6wMGY
PXI4IjYRzY5C8lDNtkLyLDWsWQcDY9jJwVFI9mm/z9JiLjL32NN+GJDBchTVXkw/5pXlNDx/A3QU
ELJYT4Cor6s25JaBPVGU6hYgmVfJOOX7ool+HeAG5nsy3/lent0GbnG3gQ9x/0HIbXngZgjey/Vv
82TzFnN7pf8g5MNSt7n/eJX/+Gq3K7iFfFi+CZS/Lv8fX+m2zC3kwzK3kP/u/fjHZf79K8lp8v3Q
+hF/xzB6lF23y7g1//El/jHkNvDhLf/vl7r9GR+W+rsr/RDyd6/2oe//45X+41L//krdIKx5OjQK
THtHHu2i+WsoD/+m/cdQ0oTMyqkRXmdd252ZFH+2rxP+mPa3ryA75VLXVf63+Nur3q5aFbjQrG8j
f670v633v70+mxm23sKMeTq/veJ11Y/vw5+9/6+ve33FP/8S+ertOF2sSvSb2197u6oPfbfmxwv9
xyly4I9Lvy0hR9L5X/6hTw78B33/Qch/v5Tr1Ujn1saXUbGiQ6f0s0IiYLND+vsgR5JxrPa6cZHd
skeeNXLCLdb26/ggh2sKSHdeii2bIYLHwujMZdBYcKtaS3koohQBtXZ4ZheMkO3cSkuYhD34lnlc
zpki095Tff8px2W/j07UZqpRxJJ98tAMqGXYJiCwFrH9I3LRZ0Q90nPlKumdcD0MnwU8X9dOrgcU
KtNTmaNAOkcZSYKTnByNHAU4W6Aer31yWE/MHz0AKjJnHdIycqkyHOA5l7q6vgb6qEquGity0Um2
4JcUExY77OzBYWKmugkTvFxd9G4s+POiOpskDajbx7B75uYYOdW50tLqrGmdsQ3MCui6nN0bzbjz
K5ANf8x2Bg9gct69Iy7IinJiY5fYElntw20tuXQojIakZnC4rhdlVXeM8xRZ3r9eUoblgxhOOg8W
1zBzYovm6DtPrQdIzPgFBbO7/dWsHnlkKOp/GNd3KvyraRRbi//bAVBucAyb2cvet5gkO+X023AF
TsRTPHOfiQ5UhVtWkE5zlD4K566snPDa8LTIAw0z95fAcRG4Inl1nSE7b9MUZ0qWFD3a9R9zrpHN
WK9FmuWHjxMnbQzvulh5+LCWbFqFfSLTbd1pjYVXfYrR2qSK4D7qsuBengH2CvBtrYOtD2SWujaj
twEZJ7wpOU0wS+fQ28zrQkb/6LpJSt40MvfyMJE62+OMbO7lGYZp412mZAs5mP0Ok03fNIMcwgkz
CsjRmM0qi95TgZfhNhYiPNZV+n2vKNq97O0xk1uDqTWWcuA6OofLMzGppLz14ChjbxFUnOyNUiLp
AV7jV+xtNNHCJ0yGdBK2/zJoTIW5M3X3y63fBk+oo6eVF1R5fHUrR24v5uFhCKpOIGEyX/Xv67o2
c6h6UA3dtbwIywl03pE6Q2HL9ffyYBUFjvXX461XJDa9BZwQsoVzbAayBePrEee7KRXKHwuYVUnC
IBWpcl3wOumPBesBrVcFhYaVjjL6wZwPcVx2B9mUZ7fDhz54esjGshFb3gb+qwVu066voQ/epkDa
LmfjUw/HjC0iDsh6dgnVML/EVs7uKsZQQg6Qb0vwoMaktkAjHV1adw8VYMoXsg329FenY4XPGC2o
G9kPeszb32bcYmtpbCmXkXNvMR+aZTDAxvDau0lN3pUup5JRWii5mXHyFAFQu3MdkgYqn7C3qjd2
MgICl8ee2wsvzgxjzwvYdaWd1kCqHCT8ZzhJP8NJuhFQTzmVNqXH+VR2tvOIPLvFyCnNsHEG7Jtu
obL775qRhKjcVkrV6d7v2/Fh8qyL2WbiuWLDvS9NvV6PdZp/CUyLkhIAK1JnIyJvcwlKTfxPlQVw
NamQX4vb1l8o7XgnwcYShSwPbeP6S8vysvWtT8KWc1h16wz81lIOXOHJvufHW8Plo/8H6Dlo++QO
5cWv18AOFncToZiLwZW/9yrP27NzNfOFPJUHtNgtIAQNnvbX3hqa9lDp1sa4RSJ26mPDOcdQN8Im
dj7I6W7VRgAsSQuUdjOgGJojqK5OQYttTtTc1yW6z/JMHsoxg22bm6A6/ObXQPL7LA0AOaDkbG5l
sGoY2EEnIZqordOchzx9jX3PQXw4BXKqpLhh/e6LKWWd5UA4n/1Tfzbkr+nvNZL+mbRleWy9Mjmh
/Z+cutpZNR6pT0S9fnXJwakSE3iSRivvEKE9qpM7ioWMaQQIauqeOMPnXgI/cF4r69sm2srTtLN+
uJFebP/oky8V/yzRBT/Kc4WU6TAYGUJ3prfP5sNgayhS3tryDJ9gfEnsZvexX+m9/d/1DVbo7xVM
n/B0n2Ouq8pe2ZZz5KEfoZ4s5UhVjeqOqnJv2drFNMPytSXfHKoA2e00NF/IerR2V74GQa7ioC7A
9avFq4aF/NkS9pOcEZdueqpLHhpLk2yt3fFDY0K5PoR56B/kWSbKz2Pg2hvZEmPlH4IGSDI3979C
4t9ntz4BzBQ3HB/3iXn0NnCdLNeRK354uRa2zipvs1kT/1/m3YJ/zY1UXCicaKOGUbGtJvN/SDuP
brd1JY3+Iq7FHKbK+eRgT7hsX5s5Z/763oBs69jvvu5Be4BFFAqQrCORCFX7Cx4UtYZCX3npO7t3
n6zR1H4gru1ZJke/bhA/pU7SfvL6hCOduA8fw9jlnmnFytFu7fT41zgd0K9jONTwbvgSnzS1cfaD
UrL/BHZg0SKec4qQl5jOHVTATR8Tekksgl2/xYnirVNoXQuHjXIOTLNkDXesO3Wi4LDuY3GzSRdN
1dZJ7Sr7m112uFWlm7TlpWHv5sRDq+2PIa1y/vgKt/5GzHFEm2X3vmWRCJUi7uBAJd/KaqqW2cXL
0gsBtkm57HLULIIQta3QaOF8jShwaUY0LoBqDRyc/1EU6PWi92rB9l7IpnjQ4FjLyzLIUIGt2Fb7
YPSrwl4bQ0yUm9d0m0hLNJFyED7JojMBSKB1/yBrQQUA5+YxCLcBj8iZf3kwayL+UUPeW6vyZsWx
Y3CuJSSpalOm7X4xrqURdGZ4niQQKRVO0vjffW59bj6NwC7Jhjg2gp1KrB4EodJ4gRWS+Fr50jco
0f2q/GqplErZ5GRHkQwj7ntGUKxjUA5LeRu83RWLCTJuKBputut9VDSYk89GurityuI21K3h1u02
1M25QLCJ/dos577ezk/k+o8LlxP3w5ygF6NnTsBZKylFqeN31bKBVRJ2+uMoGgFjuMtOIzJb+o6K
bR2jRujdFkZfcawSHd1aj+5ka1TyF8kzMOay6nAyfzGD8YhwkPpUT+ue/JiGSDpCFoTcuVsYK7+z
w32O0MUpc6BwsSYqk5W8BCw+NQu3ILKTNNR600752CwqQ/3pem2/dZVXQyQYDBNrFVlll51sppEg
vEQpHl2yjS9+a2jPE4eeSyNxzD1RU9pzWDsutPvAR3G6BBWmmsPSFqevFpKve8uovlWz6rJcFTZi
GgOCwLp6P4tzWFmYgWbuo7b9JmudOLOVvhGpO//qK8a8dZdXclytUOo9lK70OCZDRf468ymNz+HO
rAmYkbZeI1uz9XxvO1eFcinJ011PbY/a3BiUy7HJtMMsi7QhwKkQcoILafjQJNoLWB+HIOt/XkmX
D95GEr3nhVrviN6pD7oKWPK32qCUHJTVIiqOHIuER2lqpSphk3F0Zqu5QPD/0ieUzrVN5pwy6oQe
I1n4oceolUfLdoLjdQDZchtlzsFdr36/jalvOCifg3RpReV3jlLLJ06gqidFST9z1t+fTFHTVGvc
ETKJlJXwKCu9eiqibgX6fL6X/lo1I0Q8kiIlGxXLbh70lq170V128v1UI+AIre/rC7hpds5yi9x+
oyyXA1slCzvxiqN0Jopg3usTmULy9VGIUPeTy7Ek4GqnN966pjbOjkJ4rKw6AVDluSUrR1Yrz2kW
qpk45zxQ1LefffpeM85KBmfcrzzj7daHSWx8r+uo/YUwLSMn/ZoRg3NXiIIjTO0u1DNrPQr10ptN
NmRmgU5CgsqPrMpCuoRm9DQSnXi4meQVOaOjzebMbRzODt2Dn4P8/f1yV0+dXHN/9Ih1FW9BFqNj
QlDPw+3gK+3RYu1ZQhvQ26M+1jt7CKadq7UteFpMqW4bZK3IuryU1msf2d1uOEQkFLdq1uFM/HPX
Fv/SoVDJ+UwiZad1LCFkkfaBT9SVqDeqol+NpLv8bL45/mWbRY/O7ryfnWWzaaT6ViMu/++hrdRz
M7Q9/xi2JPVlZ0zwG+GCpKsExZl3rfMGnrQmIp12ULxr7gtQZOcV0Fl9bmIkA50xzd9zfyrXbkB6
OUtsQM+1unAKVVt5IjIfKej8aInITXklbTOB6IQVixZZFL+vZBVMGs2elYLlGcSDtxj2KnPmE1zq
7l4Ls/5e1yx/NQwo3txstloF56b0t9I0kHQJZVYgXY3JHffSKIsYMMTWJqBDcK67+1thP8WtX9wT
nemwVLRI4iya2iPgnhesYls9ZxbRbKSYrmLwmruS0+rXruETamILyWGhxEz+L9nVftceTVEdWiJY
yRD2T7LVdsMvw+RNF9mVCNi7rNare9nmmuW2M+30UbZFSrsgAid91jzNexmQH4bw4tnKcwQp756A
zeZY+ESkiloG2uB61XkpIgRa3+xlw2gF9b1Xu90OkhbzEeF8a+hCZa9qZofgBW7Slzi2YNMFBKbc
fOXoiMhVSRhee1/bwppwDMXQ1koQ+BtvCOEQpEFxJwvVQhpqbhHQlVUEjX82NGUDmkZVg83NORet
SE4MqzApQc/9HiUZteIuCHVvPXQlAkG/G2QPa2DXLlYcYEymsrEhbe95HXufa6jGCDilKqT2kOVC
K1hiLW/1WzPChQAvZX1q22rXmCQvh8m8LTj/h/IU9Pe+ofN9E1dGco7RALzjTPmnJfaLQez68AeS
DqKhL9uaDAaCSdktXvtKSp5+7MEJBEC7H7zWuZ9EQVYuKsA1u2OpFjn3YWY595bmO9t2TJzFzWZq
inYiw+koTbKr9AVjs2hzPSRGkdFkoxYE0fVlbrbby3g9Gcc9bJqjFzr9nsRsktPTcn6zmXKvMrNj
P1JUXWhUpO2bD2OvNE+J6WwDVZ+JNemDY0qE6TKSVdNJ1mkXNDvZGlXjl9gXR/VE57xUfHulF2wV
wPcsCBGtYOiq0fINWI5oK6tzXBFFqYXeWVa1mohPJX/LjbC78KRKr53QZ4E8DKlhLb1Kw1IWdU08
v6zmDsBOHcFts+Jra5cFSgvggPZN6eRbbrrGE4cN3MkBCfwT2eC3AeJ/hRE4Lh2kvu/+8jXhBKDF
gm+eovLO9HFF8q63atXZOPaikFeyiJCiOjpV6Fcw0GlRCLda9EbSAtykmtTNo+G18duQtF78XOZd
+1aq3XetizauU1UP5aDqz6SlEx5ZN8wUo9B4Hon2WAXW4G9la2Sy3ke1xCAAA+cJ5e9j4hMmlQjn
mj3Ee1LAD7JR9o+rb6nLakhawjL+FNQKhGvhrZSA/WfA8qplqauUn9qjLEi+Uq3wcbD68pFkzpm9
JBXY5ewn6dJNWa7mpgkY9bd/2xdbI7Ssi+7o3/0MQbJx0NK7oeBOyXQSOj7RiHedKGTDmOf2Phiz
l9aufplEhzx3y3Ntx8urf2cHhzicz51ElAr4vLy6Fe2/2KbM+r/8bt3imO9/obTjykyDhFhpH+LO
ZJIxLHJO9SbUIQZRyKu+5JxkIet/NRMLGu3CyD9J+3UE2eUvv5vtg08Jq2PD7+G7plY6kwxe+MMr
3brIq7/fTW6yNzQyrVv8V0c54m1s6WeEirWuuKtA6kYjYDm4UKX51iblxhJsaVkHbRIRPExA4802
jAYaRh/qomMnjbLPrahdJz6U5aA8EDhoPfVN/k0prOEka2y56hvWZtaq53vzhHDILkqK8ZR3roZK
Dpkakx3r6Jvm+p20yaLPLSCXrl6sZbVUZmJ3q37es2fL97+rw1eioSMy1LQOrcAi35je1J2TpPHI
U4mCgyLIrwzKxjUBQuFcB8SgB+GdvLJ0njaF1kFH/rMBlTF2j33rTdrtOYvBUAgXLf3RDBwkyTGy
wg2BQ4w6tznFRkGW3NDrwNK3njgw8L+lCJMcszYtjs4YP0SmlW3j3yZpr+w6LBd/X45ktGPlg772
lu0fnH6PJm3/fcjS936N3pbBliAnd60NXn5u0qgHtECmQUmOySKy+/B7TpgnSUQ/+Mu8G7Cx3mat
aFe+5qZ3RQFJELifvpvsSruzmaOt7L4rl6Tuexw+tPMpNAnP3tQhqURO44yrD0Z5KQsjIEC9bw2f
cC1itont1ufTrXkCcd8tOp+PCd3kL7eGCDwsGmtoXqpZ8cjTltsxOFJZI1PCPDbF/EnWZDGUpvjS
DPVab6biUdrUCBBMPbv8uDH5iGZzVButZZspTOBP9O2sGN3yZsuy1l1MPcHqt4HG5KuvoV1+HZV0
sANpcvFCjiFtuQdb1k/HeCNtTI6iZaVH7Q7OyF1RTkh8ILP02Hv2eIabeY5FjTT56nGCwr8Bmjav
ZFUW7OF/J1A+ZncSt7SxvDufE2/ZSZpasq23kA36ZQ0YmjzhcSKSzEeacSz1u5ToeLOco0sratKu
h7Z5ZO5wkDVXnU2iFPWp2jpIbi2k8Vo0qn7n60iFGR2kOWkLB9W4mFO8aLI6XtueUl2i0uJ0FjTv
LnU048L/2yXg2dFeepsDFLU3w3+mUltmwFBI5u7NQ25GxZewInHVhUoF7EhR1slcOScTQsnBa1Rz
67Apct+TD7kCwaK+WUX0lROu+ocTb1HUCDbcZ+qtQ/bcfefp9rKoAmx213mLgrn5qWu9g2y1lQTi
fTrxFUdr1N6pxELuUyRuVoZe2yfS5r+DVAhJoNCQ9BamW3Gz2TDad4XakW+Oh7Qr41T2sKx/dSN3
8/8z3L+9qrSJd8i6S18HRMrX4viyFUUnTl5lQbLRKibg93QzSY9An7RNp6v8QYWvtMn+skoi6CPx
7tZe1m7jkiWTwwLZFqRLHTrCyoXMcvZc9SnJos5nUPbeXcMJ29Tk1a7Q1eiSDy3Zv5ZhP7AbhPKU
5wNXQod0gSyG9Xm0uqch4RusjM3SGjjjZJV/vPJVP6BW5eXkZfq6rkxSZQRZVTcsCnklCukyCzpr
J3atozn7MevldMcdDcz1GPZfSVY5VKRVvgXAjbbkl/e7KvJjZGzUrxbfsV3uOuB3Cqd4HUlA2nru
PK1ltRnbfo1QU76VVX8e4pVqGfFeVj1dwK8QujhO3CpfA0hWpBuB3qpUVTmj/0xccw5+rVJd/WXU
8p/VWuy3yqqXeD4osv5nq6xm96W5ngL1ez/PHuRXW0V1KDWJ9W3zhOjogRWMraFYwn9mlSm9epY1
WWRhJkAW+vd4MPJsPTp73Wajn20Dg3QY1bheick6iTHVwCEQiWaywUTK4drKT80kRUl4p7Wlr0t9
gD37u9mrLKNcyRGvw5JZu5hyX1m3SMUs+7QvDlaSoROIXOxqJv78q2oBYdC9z8o8WOtZC6NDV7v5
k5EYXxHxzLZlEBCn0wXFWRauP7anwb2Tlampqm51azSUQFtaNRJLY1cNO4CGr35ekUzo1frC0x3l
0grBEE4Dgrs8hbZkacYHe1nlgbkYXOCTUduxb4Cb7AWBtt/PPUqXHF/EnzodRqVtuV/aIeBBl5Rw
4nvyMrqh7WFGFN4XMEFftLKvn0xjSg5MlbQ1iOfhS8L0ODW8LyY7dZzUliqxsLr2aM7ud9mPdQCP
b9JOHkYyHjmP6Eyeu5F1RZKp45Op2dpnMkrR7iREZC+XjrLIWAqFTsljSqwmZRFVpH2qbYVAeO64
kIbL2TmXnr2Si1A3FnJtebDU/Fa9a5JYvSsa/1MdBdpe1mQhG+PEXwzkxp1vdkPXzVNXGnOFVKXa
eK/2bMxn24+mRa8iKjgDmVt7+uhuZTVTrJdeL5aosaKJIbA1phaHfGp6eJJXyRxmzUJeBoGbNItb
k+q2LFpqjchwunxw/HmJ7N/CbG0PmuM8nmJRBOzC5KvaGN6dwu62sgH1LR/pk6h4s82cjMOyDhv+
1gPRQ/IyFNidWIhaiAfO6VoIks+1fnXqOHLT0PoCiCVipmVUdAPPTWP5GTpojMKlVtgqRs911net
0O5pCJfnqR4buzbT9Re193+2gr6LD9OAMhzzBHdBLl3wdXaSbR2b5g8I+/sm7tjkA9LA8tHf241T
3MuN/FSv5oUa5OFRVgMtDNeVCprMTZyXZpzRR0rmz7bvlpu0Hdl89Jz6XdiLSp8+kzILlpWvMMc7
y4oIqUOhjtG76SbAjL3muZugQGZR/12a3WwIt6UxLqxsZ7NGO0DuhtQsrsw/q5MyDkK+kObr5dU9
JNwK6XDgub/7/DXO1VtDXiBf3MYMPOfBIQ9iW+fOcFKCYkDwHikra9DuOrTMTcR8scnWRB2HkyyK
On9WxsDZJk1s+2dpAw1CDI1e1gvZgyCTiO1pMWqVz8lO4/ynRPwVrW9yksp02CS/k7n4AzrzQrZa
UfypaNRuN7eaTlaD6BGFLSdBpR2RpffbUWaBgfSxCTD7wjI2SUBb9kxoSiYhdcshxlapE3tTwjOD
dq1r6ioI2h9lyVa+klboBJL3QmbFL7F3/q/IvnfDzwYpAH+1CULGXw1u7pD8ehtGekuV+Ktw/J/j
/9swN9tVPv53j9yCrMJvl3cTiXcTCXlo6X17r1aoPwZmbiw0palW7DEU9yiM5feOuCK+gAQm+05a
ZDGHqMjVg+18cPXSdmI9tLt2+T3CWE0ZtzG/W8uecmjTVfvLxF6WNJlZH6J4YZlsI0dhvJljK/AW
Gs/Vc+kOa01WZb+sTAuOM1VzowakjZPm13eniIjQ2zuTr06+r8MNf+63twav7fpjw6bj9W2YqhAB
U1YIOTsPGdtOncdGqW5V7kPaeOaZuJeDbFOFqRgcQB3GxOxIVGVDW3bDutY8b6XHzMOXrOD8RUO7
UIN2rj78Ue9s4D0nOQp3he4BNZtbO7F/7R6qy9lxk50bddaltYqU52vGEajWqIToQDa4xLNpXeSV
G9TGPmjbp6uf7BIM6T+5n8+7jH8GG9/0cPhJ7NrGiBa2GFX63YYScaGTUxaH60tqsDIisrJWgzht
HPouIAWvLHeyitY5QsAWqUiy6magPuruCcEA94i+hHMt/qrKBmnrvTjalFMYQx4k9s+Ih3SBvk39
gMZc/RDFnHmZpU7G1zDVfMwU5Jl8tElnnoLtKh2gdciq9JN925i5h8kG87XvX+M1Tdhuy4ZcbA3V
86NZ9D8Lr3OOA5MGUuAhLZFM9atBSJZXCCGA47Tipqg3sMthToAZrLQqWMkRPlzKYaW3bPEhiPBD
QxppVhGPQnwTScwyQxO+jb0TKdNssg0WaunlkKmra50sVPd09Zq8AIKFHX790GLJToXoD/Wc5Td5
gkzDU+YrZu0rx5msQuZXFFZSKsgwc+oH0EfXDslYRqeIPFfo88YhztJNwB7nLnZIq5rLyjpwZmvv
AnN4VIyBLGuoyAtj7tsNC6jpc8IuAvmn07sewETgG9Ju6rS/2nO7nq/2IdM/2KX/TDjJ1d9MO+WM
qiJIlhF80lBVl1qo66YJy+O2nKLDLLR3BwdpAQ0BvU0jxHYNFi47flHhSrYGoFlPvp3wgBJ9q3yy
71Ul2nXCF+kD9+AG/isI0/mhsXtj0dRQe2DBLSB2G18MrUMeI+gjcOYmKa56oy/S2EsufVSmTygu
3VXQxD8RZpVv7KBRAKx55SePTGb2j0qS/dBo58Af1cTsTIpmfQZdjYBQhQjQ4NZXU2CHAIo4ya/P
Wq2wl5YRni2dpY9skFVZlA557H6AIk8QCubLzVFeKQLpXAzfbsNLsxzkZhvC6HPnfErHYt7URhNo
m2q2SVpUWK6tECKtltxHG6ZRosmKk+o0dgZ38cyL0w0bSNniP3oRSxUfDM9YXQeR412dzKR/0xSj
3sVGHF1uhV0QRT1My5sFPFJ0gWOJVsIcWc9sSQZ7abu5yKumdOelr2nK6tagTS7d2DUNtlafkXco
XuxqlJdFTWQH9KaVkZof34XhsBXXld0Xt06GQ+BP/cFTnZ+FtMmqbLhVP7jElZIuPtR/D6PMvrn0
kdVaytZb5/86liNeWGnLcIdm8x60x7yNRidc1AKh1UL2BwXglqtS8YxjHnqgtyRqKwEadU4431lO
VsRmr19PKiqX9FEL/ijTrB+lC/iBCLISAkxBUFq7MXUcZo+18mkYtD2Zc9C41XDk8Euwy4W9mqvv
RgKpI4pD/VK25qEJu82g9Ie4sYqvYeY2PCUN5SWKzWo1Nspwb6tWtHVgaxxdpCeWXTqVSNvpwO/b
9kvWOPGLUSrOfUEicQ7u7cXnPOa5CA6ySRagHwhpVht0A/FmXvHQNOYCzd1vFVrBzwnitihXKEtZ
sxAzenZGfmRu0q0m5torx1jYSpQ8BWHXPyVjFq/czG+3aWb3T2pRxGfugK+yURZj4H92mS2eZA0c
h7NtTHI3Y5VtoSWDuWIwzwl/DjY3abdlI/g8dS0HfnPBHEZAfHoI2cSciCrkk7XT6tsqhQYURcrA
Q/iXEo8UxtHSBrCzRXzpraFqyi/IvDggltkFULKQU6YxuZeRVkQZ3lVtltzLICzR1oiabAvi+K5R
U3Uxtcw6HKstOS5M1AWx+uWjU5jFI3NpkiXyOd/KqmwwCvKE49i5SFNj9fVJb53nq7/oFChCLjVg
0ZNOfZwuB7P9GntBd5QunGS4d+1sL28dNLVdqtwkT41mLhKHSXBSRr0FKjj1916m3MV1oLBYIvDz
gmRZf8mGhvN/NSVpxQfluTUcchbQKKq3vq8ZfIh+s6yskCMy8TBN9QS2cYzsj6jJQjYWwuPm9r/b
ph4VvrEhuTdR1oXtQidkTe2CG1lPceYexzGs7tAoqZaotGbf/m+PjDHGP8fotApNEqMIdlWStk/N
pLz7vMdTIWp13oW7eRi1paKYzZNRjO1Tkr7rZpo8SouFxghKhtawkW3R5DkXc4STFDTtQxrrhDVX
5oW1KcrcWd9/HXhkh5YSv7eOZ2waz4j2RaLal46bgT24/rHmMVeTrsvlOHvK2i0JgET13QWHOSO2
NLf6ywR66VrVe1t/6Xrf+VC9tUrnf+ubs/e3g3mbzXp7koWnQj7goVuAcvxlk1dqB/GCrWCfU5Bc
BHhOGbK6KmTJ1dXYiWjSuHN2mW3Mh7mEji2h7B0KSDyTnOdem5Xd1HeE6ud69EmtjCXQz/ArgZOE
g0Xui+7ESCSWxOAkPWBXI7pYg6JfEggyJDfxMzllQbm+Ntpx6+ztQH0LSWngqMd/LRpuEZ49d9se
AZtV4c3GcxWazZHjj34hqzpw8PuoSRDpqZVuaRhvml52T7KtBrCQKFV4kTWtnMqle5kjbuX3MHDc
45QoyZIAAORFJns699VsLJFbCr86hrNhpmS99W0JVUSHkGVPSvhaCkEw4SB7JkKYpB4hOsmeTK2j
r3NlbfLJsd6GYSi3fbIOA9DfMxHD9T9Rhc7h1GrKq90PX2urTu5kTdVfm65VXwip6x44XDunaYHy
d+dzkqmnwVJW9XzItoQC22vi9N4z8uP3VW3nM1H2yrwribrWU7aGVFFY4Qhz6vfVmEHKYDEwbGSD
LLQyta9+DsCPI9Cw5a1/2nCIgvxR10CA8MONk6OiNbodK+N6Si5ep+rcMVPtEVLzsEzKxuVDn4NF
49QmOC5jXJZuUBztrqrc62Xml8VRcy22oJ0SIqPyrTOgc7PhViA1NBIGPvGUKowBWZyuHZ50X2iG
Z2b8LfX9JVuP3Y8s7u9NYFSf5okfjGlU5X3rJeWuH2z2CLVMvxhxpa5CjQN7mN1fZKfJ3ZdQiL47
1pAtQjWvX/IeofXa8ftFHaAAzvlgD1GU31wzmfWuTezumT0JoTVGbLtsrYsw4JDH/CYbnSLwnvhg
ZJMskDt/Rb/bO8uaYTfu0nAHIs7E0KCL/3Us2Vgps/vnWBGCJ6aheWdTdJZjxfpzkGbmSm679VaX
om4UtT/36z7U+1Fxl1kHcagRc+tWh/0xw4PZwYqwnlMtdjZVnyfrVsy1+7gGfatwB+5FVR2N+cKu
Nee+1BSt1J/G5EF2lIM5VrlHwWPgmUc7AkEV2VqZd5Rjqcb4768UvJRBxKPHCPxrEeitRehomESb
rm+6hWzx+upns6xefdSs0fbEeexvneOSlUUAP2ihTQa30ZoYt6Nuo21GGCtngSn3V2HyBfZcDbUp
QpaJy6t3FhFcq2jxYQaRp7raJ0sNCTNuO38zBMX02ZhhT/0ydxWkXWlWnX81/+EtB8nFnt4f3tIc
xvE/XgHbeFTdfsfKydom0OifzSn41tv19A1IyKMCgOjV1GOL5CpLJXOzZvnTzfNCeoBZ3Ay9Rzan
H5YEtHdvRqyNS4MT+DOzScirqtIWZ1nviBsfBBfKG74xtUa2qzB/5EF5QVfG/TToNWpHFbvaDvup
2xrOzsFpOuXU956+nouheQZsPsCVa8ZvRW2IG4/5g42hLdThRZd783NPYAt8EpUYL/GpWTXhHv9i
R0Pt3Jql+hy4sGAHy/rpHyEUdfO/2YV/L/x9B385vvxA//S/vW7AOH/5y/fzp/+/jC/ffy3evzMV
65EDlGfDs76HRjd866BAz0mKPoy7IJMuAvhv5Tu2DPRv6Kf/M8amcwBy2zPhtKwd9KB447v+9Ble
Gyi2WnlzdJjHlbAjXjx9hsizNH/bcxLtrnbhP7tmv2P3pF1kCK4cGzOp60WaKfaxGgwHAY9eX8kW
WciGW1Ve1Y1Bl7+ai7g7dOE47m72SRssdspC9QlZZ7hMWaJ/KvvmxeVU9Qe83Uxx4I1187Ab0ahZ
jmBYNmnp1aD9KNDTqk+yKq9koQwclwdm20BC4ZGkkKJVzu1ZFknptedIFLLqW6O1BPHSrm622uzY
x5b1QJnjjWEG80L2k11kw1RClSWnswbv76if+tlA6q0OXgrXik794GhX+xSDOBlTGzlNFUUS1gbm
pR/AvyRpdqicDhX1lGiurZcj3A27XTmx0UvenEMq8mwI/l0+P40RyxuvYLnlTE+og8xPLtoFpJT2
iC8KG2k3E8KuTDgimzQ/W78nuW16akcPBC5hGZCPvbpaBqNLRkGqX2SrHYk8K6LE1poRzk8dIC6x
GmYy2S4N1fDe43B60+AS/kiTeweSYbCwbeIjZpEnCFZ/3aXMW/SCsINe7T7rZLgNW5TnwgsIKLHE
NAakfCFxjTvVCYkM0AC7qVV5kLWRrZE7eVXdNX01Xq8VnrErS0/5zEYCgcjhJ2soC0g9r8hMPNd5
ORbbup+YMgPUW3I4OZ4t0rZyWFCQfoz+q98Uy7GcTHi3pbIO1Cw6JNowPzZWDHIWsNxuVC1v7bZh
s3FHFGM1JRhf20QAH9s83OtxN75ObqwtWADm6DDQOlcJTxQE8MwsGlEpqXhi/C4QgfxZZX0UHxSv
gkcPC+hCGlT/0jjdkrkIpyaxxm0jCdDEEVXy7IHe9fkqHg3+S4Yj6JoFscRswa/tstHfS0VoiDeJ
d8eBW300iS5BG0rpyZcMww2Dt4uqJTsid139QRZM7u8MVQNlGMAuu9rBDphKed8Quf1QpCSmRPoM
dvtXFzOqBvYNw/ebaQbSuVMNNrRvw3BOirANT8Zr1wYw5TKdu3yl+Qgh1wTjnJNZN95A8VeB2r4V
lh5cXGCeC2lWEx0FDdN+16Bact7vbpBgJ24qYUNxpegiXFnN93VSe8qqi2vWSEVubuZey+7cJMiv
RYbUCcLQILBtQlEuBZGVW9VAh81quukuC3qb7BvN+QyieVOaQfG9GNr3otbGV9NRh7Wix80Jhbfh
VLRFtRr0rn3uq8xfcUQe7Rotml/ZXyCMJqhJvhi06TV0u88KsSakCVJTA4v5TTY8mXlrPqvETvHn
nV9zlHnuw9l7lE6V+MqQ86AtnAjSsp53W0Udk01lwu8j92V8MXrvpPDc/WK7cDCNkeCcKEJ1kpRM
uHTj0H6pJlLoCid1H0bIYsdBIw5gIlL7S8Xmm+E55Rvk/XQXOEG0bVqr/SSOjKQDKr0wcKe8P9S9
rj/pUfXase+6DdgL2NUC/Np6mvYsIo42Se1EB2R8SYIEZrVE7Ev/Oio/Kl2Z/iGglLsf+eKPoedE
O6OMjJ3b+OpDG8D2Bjw2/0P8EAAt5VsduClxN41+HzjIVje9g+QsoQ550cRHTxCkZeFPs3oi9ifb
TCK04ma7XrlApt2WL9S1xRKOocZH7BgmRuf3OHw2NkKoyKtVZT4egtlha/HvS1mXhW6a40EljeQ/
ndRWUTl2DobxYMUVoxDAGBIjBCpBJcjMiLT+EtSR9VDWY38fe19i00BWPc3C/BRM/qNsc7zWegjL
Xt3VOTGpAykF8TKxQnPdF7bGGZaoB1Bml9yaC7BvuHsmjMfS3WYVlL+p1LXdXHMkTTK7wzxY48Sn
mYn/RsCy7+6bJiLsXx0usgbwtrsvbZcd5jzR19ImC8FTQKtAuyBkwlDS1vr6e6Yp7eHqYb3rWXBg
h2KGJdqTu1UQa4F2jIh/rHTngdP7+C5VPURmQvchMyrnIc+s9oCmdrSQ1cAZ9TvUFNnC6935S6MN
h1En0kXxknnXKqa5YdKhfiIAEfypsm9G5YGdp/5hdKrk4Fq6twj84IdZJmLKJzSsrSe7Ym7Scm62
GCEov+hJnK4av2p4/RQhAKIEz07DhMVxSFlXs9o9dqHacGJb9He+kCsAETs9dR1RgpOpZO9BgGyz
4wCqs23oAuR5P5R+k3xFxS9Y9JmJsMcAUi1xGx0xiJjQDKfPnsHFooXVxc5Dx8bfehoJPyRtXNu0
VUM2BoEHOzvXjWPPpHcf9HyMriruEard7sx5SM6kf3MrssfkDqlFHousAh4mIWZSBeX8hLyZyvYI
gmyj41qwV0btHf2EhIxDftQOINs2dKp/THXal7mA8PsWGcPdjMRBFk4Lu9ecl9lGHjfqahbVQU2G
tJ6svCao34lAQhnCKIAPG079XqYL1kLB+6TaxQmUSLqUXqlDzreRusiOiE4gX1ZumoNF1Zv+YjV+
zW/arpFCrZRXN/RIivTYnSj0/skKlKU6nULr0qdlhGbNmB90JJS+GWX+j6Va8SdVI3wxil10ZTX7
fwg7ryW3kbRN38ofc7yIBRJ+Y2cP6F2RLF+lE4TUqob3Hle/D5I9Kkkz0dMHaKQDVQSRyPy+15B3
TZIJoKyF1EXqV2dp1yMQ7bctpyz0hdrX3cWZaWSSSSsZt2AxO+TwuwdnpuPKqj72UWdJOnFwnaR4
nOAuHjCZ7hZlFXe7AUzcBnsk9RI3YYh+hXaWJZCyAFPmA8qFzTZGn5g3pG9E61LvxUIpUusBORax
GAfL+9K15QUXCMdf8Kq1ZkFbPvUuzGKYI2UWbjI9503Z67ECOCrB01VENsSMxr4jTKVPKx/CFevE
9nQrlp0nNo2JIJNDWprbEEUbJ9ZU9aDGNT5byIwuEuGVd/KQzsmbim9+uFXG2Q71GuMkG9XUQH2E
GNm6NDHzSBxQIY3hR+dETzeWgvT9CA6Mxzg3rlHn6tcg78ozBENUXf9VVc9nDQqT3jDax8/6IVaM
pVV3xUYLYx+daAw7d7fLMSOC3RnN26XkhbEcbU911f+p1RPa+kOQf6TnuneaDyU224XhlOOjU00u
f6nRH9jZuqu+yb+xArBw0SCF3KlZQCYMip0sfjbciiSvYrfO7n6rH4xWXUXoaq9kt89DnhPCMLKr
rDGctHBWw6i1S2G42XrwDqrwuwd5CBy+Wk906l4WUSrXUPxFiWeouweFX+EDMpfZ1ncc3OXnUbIO
NU3Y61rkHmS/voH4Ek/e5jZg7paLINvUkzeu5Ki+MrqHqlJfsCTNT7JqcPCa7eroLAeB3ctxGwl2
BRmKs9YTiBs1nCv1qicYiyw/s6d4V/zU3xiW7h8IK2sP2oS8q+wx2PU3olvqY6061b4y637jNXgF
q3m0r/PC1DF5Ed65bOD7t655QpUECVe8BFamMYtUYU24Qga22hO3dN4sXi5hYRsvQahFpx4M2rLw
LOdND2qmQrWK2GXn5ovpYX+SOsGyyUHMa5oT7+tU107g08JtFEX9JW+aYo3aqPpAtN5aGnUdvZRl
qKEvk6JLb41fFAwh/qi7aF/Eus67zRm3oTd58Eo4tAGTs5uNgt0N0XjLQ1g/Gd89M3GWzeROxzLu
7OcwsdZBMVGP/spWm9BNNTN9eM8EUekOWVePSAQu5DopkHn4mAMLC4qhuLTFVN17Qf9VDi8cYa1S
E1l2QfY6DtM7gs363nWBmrfF0J11287WAW67T2apmVBYs/BrbeEeLbc8Vb8Pu976E5GDZ9OK8/cw
z8ulWmviIRtGfyOv2LP1uF3RRrf1rKQ95lODlT+Vw2AC7dfCr2bQ3YlYsIniihmoiu8aGa/xj9l7
RheB826FOvejt/STngbGY9ADw+gT+73XgbIoqA/sDVSkH1U/YReJQMFUqBmGXtkNRednRntk5miX
EkUHqrVdjtk3zylDDKg8Z1lpldj5LsW+SxBL6ntck4nXgKFujG2oYBEuW4eYHVoAJHspW/USUrsN
tRBvP/OouMJZoVnsf0uCNS9/7VvZag2mXal6MsM6uYyKkc1UteFpRpgVudhXtTU+s9cvDr6IgrUE
lv1aH871Eoj2a33BeuE/1cv+ylBUZCRTc6cmkb9JXS3Agl6PnoNOV7ZtjP6B7UXxcy+U4mAJzC9l
a64lCvuOkTfS3Oq6Ajf1IbmbtDmJ09TfJNzDULrk0PfIFHyiP2Qd+U7S8T/QH8pgJAdZJwEisqE2
yQvUgENtHaFjF4e2O2fSSSMrkXgvHWb2WlhYnhTvDY7XL9UsoE8QEIWzuWvyYcabNgfVKCMFxtga
Z3km5jME/S+DMiUHWfVZn2dWs+1/jJINJMT/Guo15k+jRDB9r6ba2AlNiy5tGturHLrPyixQWZd1
8uBDbdiJwsXVChLPpa66lgUu3D94Xsaym+KOv/DHENzBtm7ZOsdbP3ktz4M02czElZ8qFdWzVvYE
3qE161BZdUZe7SqEbheJWwcYbs6fEPMJ8tryOrfR8ycYRWevUk8j7qS37r01aTDttKH67uofRR4N
38wi05d8DemF1LJ5CDAI2wjsdi+BFpt4pNX2WklddpZal71Yagc7pxTtbpiLmVkhvRw71UG2IubQ
AWUK+tOohtmL2aZf3Ki3znC6sxcjYivPU3VoAn42asKn1pNavIPhQ94oMKJzpLjpI8yhi6w3nTwH
oQFpeMJR6d3ui9XoWtkLtu/GsejDv4Z7KRJjISrqZ91K/uNwH1DLuzXlt+GIsBtH33bF0k510Bh6
6C1jl2hPrI/sBZw2eq3bNxdRo+emqpWrn5BIT53otdUD50CIp8HTpohfB3atG9WuQUtxTxauYtVb
MXo4zOlVcB4a3NkH9KF39YhFkuKP3aoJCvNlCq0/iwR3ijK5h5rMEnsmYcDXWERWfnZ0YzhJp13p
xztX8XvHjsP8l0Xvj6qqxLOwTyMPCGvV7qukfIhQp1a3cAKan4p4x7R7rKIeylbNz0FcwTD03HSl
GwYKiPMhTdsvCXIp+7ErMQ4cmyi9aCiOLyPbbjeyKPupc0M6CpKIlZ7dLlAN1crVE1B4nT4+DR5R
hEiv33AgLMmQj+YKNNIcUEBwG03u5G7gpfZiNskiNuPmzdAt9eANjrKUo3xftMvUxCZatqpvI/J+
bwRawlOa4KQGx7th9R6lq7H2ikMdqtaKsGaw6RLe4GgMdBY8RnZgtnE7zRHqrgHknsAPESXpyP7H
QZ3u9VkmZ8Xa21k0fcX7HY2yJdHH6NlpYpBZeKV+pDVIPc/6HgFDIGxsT496hg3tMBj+0TDhsyEV
Ea4VG869WeX4FU2Em8mmo49ofuuZhUkN+khbYpuwHbzC3sPdts516JYrd0zEWyXMi/wgIwx2MVxI
rOF4kRbqBNQg96KLPLPq8ruiBDaJwF/qy6pxMbDHXTwl9LkbFDacnWp2p86q+5M8a7PorzO7N5Wj
GgIVp8Nn9W9dcUfvb61tN+uqWAWByZi0WdwG6c7FyuqWNuu5QXeliN5kYzHDRfJwMSZO8iSTX7Zi
fGWplN3JJvwDspXA32IrG1mCJLdrlaGrHNKBdHIQC/+KiZ25wqgJaFMIm13WefMZcfe1ogrSxbgU
3upLT9S7juztQvb4HJCESEu59lCC0vzXRcKUf4oTIvIzf4ysl6PizjFWbowduWz46ep8oHEJI7W4
ZyvRPteZcxeOHUiQueRo6bOihu5Zluw6/+6lsybHmHbPNo7ueE0W08mciwV45kVpOD3QCUaqiNYs
he92h7aeuue4C8Zlik/eXo4l4o21ZGRMOzl2UJmwxz4wtrd/g4bCiNfhmiDHOiS5Nq2uJhvZ2see
CfRx9tcrseCsUgsLxa4vXjwr2k2qsL9YhmKtEsAPkIeC4gn+4PVWjyrHKmY/f1KHrHlwDPFV1svr
hGONOqfbTFcrg3vdNZPzZWgNjdm2qS5BGLtnS5gWYQgNDcEmHVb1gK1k6QT9FRZmf1Vmen7Fa3JS
XSBnP+pNYQYrEpcmKzR6yAbf1DCryFBgmav8QlVchF3HS4ZZyVHWpUYcLZgxzVW5byLA3xqr+HXp
inEfk9h86vPpvql6fIIaYoGjXXdPlg0ZEYeAUz+XblUBaiYVmrOyFMFXw8s86Y+yOHpRtvaTYNx4
MRhEp22tTSaZO2rgtYtiPsU8fmNUXTAvYahrZ3aPBq63WDVRAAhnxuFqU7xN3emQFbby3jClmikr
crbWO0RG+XWBiHxvUneHiVr+zEuiPqIQOzvsUo9G0B8jrjeq9mj2WR6sxmtQltoxZJl91OHJOC0R
csGkvTD7oXrIlMzdBWM0bIcoGZ9SMfxB6N/6I7KYR9BLeM0LI9k4IC8OBNPDKxK4yMlYsfWHkz1Y
6tB+awQWv7ZnJWdXAxRQ16BeFTs1jmgj1AuPdQ/THEV58OLeOM6BGeD+c+VPp66s1dsy3ZAfRvNx
bm9MLV6681aT5f0SQwLvRPzacFa9rYarUFHsVZs29hkH75Y9T8TTEhTlrtN1G3wNDb5ZAxjtzAGS
IpP1TlaS0XJuzWYQQDZxrW4xoNS1ajX0TlTdmh7wzjW3s7EUFl5jkzIbDx+Yu1TYNETTg++y4URk
5SxLcgDZQ3U1zFtVVSnalIVtuyyTurrKLh7vsP2Ua9ZCRw34wZwPvkB8w89idy+Leucn50DdwXi+
QrknrF+9mKgv+AuI8w8q/+T3wI9j7JLC/FGFu7JWUywGClRZ9rY3BXt2S/45cUP8kIi9PAZ+qSx4
8JsvXZn8dUVBDuRfV6zRzdq6U6ausQoVO0OL0bSoKu8NIeaPytKrawCTALtH90VWj7pKeCWd3K0z
9ypsfWuKUHtitz1h+i5M7jX1Hfq4qwEs9wFnqvotS1fy/2Fy6gdLZ8sLnc7OC7jYyfBzEXdLZUES
ylqm44TRUm9Up0iBcLoZ59NutgKSh1orbbxD6FMggNIsZOVnHx3l3q1ZpOoyzAg7SmdgTYy7rCFR
FfFMLkwwms+jnQjyQBM8YD/3133VOC+NNf+C8leMxdyz34d/3kqANnc1q71VYLT561imDVOrl+19
TwlXjud1G6UEdy1cnLrSjjeV13dbfrL5W4boSTsHbg0oMKu4iLH/RIj23vTteIG12fS1BUnKGyxN
7kUcJ6RPfdiKP6Qa5ZkUXLypMt5a2GizyvU2n/26qE+XoZXqywxvvr7N+us4H5LSIY7uFx9tigaI
LMl63Q9hkZYja1H0l2/d3KQqL4X5Jnt9VjcjCxxT5Onus6EsCGBFNgBGeTX5ebXaaeBd9Sz+WvT+
2mBqOCf1gM9VO4YPGViepbBAoY4VAIY+yMsvmta8YHoZfmQ62VDRMuu62jZrtYItoOEfhFNjKqWY
H/oY6G9uOQZEcNLhSfTxsMqK0rh2SMBsRB3Vd62AUSJ6YyZ09t3qEy/fBUO7dAoXih4JMzIsfVDf
yeYaPijOMP1HzQZxWxIORoonj7GJy++n1sJHRwPGlSkFsfdYYP6G0SR3O2wOLXi8N5h5sntEnGUf
d3WwrOo+3zFLIbtYR8YqmCdceWiaqAhu5dissmqh1zDJ//E///v//d8/hv/jf+RXQil+nv1P1qbX
PMya+p//sJx//E9xq95//+c/DFtjtUl+2NVVV9imZqi0//H1IQR0+M9/aP/LYWXcezjafks0VjdD
xvwkD6aDtKJQ6r2fV8OdYupGv9JybbjT8uhcu1mz/+wr69VCPPNDJXbveNwXs1Qhng32E54oyY4E
crKSxVYzxbHCfIevnFaQCd5F96KTLPW1Zz9BewdvdGvVWVkieXmRDbkYoFaVObpmDkJdRpes20Yv
3nwndPbOlDQrWURrMFtWThqdBqMo3toViOr0LdZJBiWTlixlJzXuupVLKHRvZOFz5mTnqRmqq2Z4
xc71826h6Tn0cVmZlQ50tcA7yRIh1epaacq4zmo3XjllWl1zu/v69/dFfu+/3xcHmU/HMTTh2Lb4
9b6MBWoohGabbw3KOWDq8vtirLr7XsmfpSm8noEpyibT2kiL+ahTX2QvdhMJm2l2BL6WfRQzZ0Ye
zE5r8fSJP4DmVffccuqjuD386GXOkZIfVapvGajyqu2y8KPhJUG3YvJIF8gS2GDIKOFL0CTtQzY5
kHnp4ytefY5Mg6jI9b98GfrvP1JdF6pmuJqqGxo8POPXL2OovLTxe9v8OnjeWp/VsLX5wP6pZfHG
mYlEkQfC4F+VpTMEq4okx091sndLjv8Y54oBZ3weLcvyLBgQB1anlBDipCMQ1bQbYhgJCwErPldB
ktwO3ZBFqJ7LCsixqoqcAr1k2a9csOF+d5RjZP2tC4ngZ1RJfHQRak1d5GYGK0HHrvTvvyfL/v17
Yq/mCOHqjiY0R1fnh/2nh1kADp06ttTfpqpuNprRphuDNfSecG/yHPX5xTEi9WvmpCSiWjMk7h9E
l8BNlIVsKBzjGQ1i7xFadnToUndcx0OJHWHVPGLSirXnlAQPXRMl+1sxmFMsMs+iErjetkqEQU+Q
tHBVf7TIXMyI7n3cY+n2mZmRZ0LR7bvPsXLU50V/6sx4+bmyx2e9NwD7RWKReQHIy7HIRv9ow8jP
b+VAx+6Tb2srW625y2c/hASD2whXjvhsTqI0s5a9Lvz/MtsKMU+nvz7Wrm5ruinsOcjg6Navd6hW
tRrdd0jwnRKWmz5VXVyW0ElyXIinhGPYv2Mhd468qjsVjYuYQZc3b3YtwqOedNl9aEbZvZbgkpr0
rrGXdbdDB0PGDwqMW+d+sg4R4JQYT9duZbEdrey+L4RDsDlpNqP8cM8rSH7nZbeGOuMhFwKdOzb0
rFkMlYJ+tR5zWsI8IJTs1MvY1oqTmxTwhX46bRBm3kWTd/XUGlZAlPGN94m5Yw6zTtNQxtuh18NL
HiViDby2v4+YOVYYVsZPfkcoj2iG96IUPVS8YVLekyD4pqiA9BXhnNDlnp7grD1UhtbsJgBkhIPb
+CqICV/lGZyi71wABcsfVXmDGGTUpC+GOw3ObUBR+jBYU/Czn+ObDvqlR7gyVJi18lkYb7LyMv5K
+AkCt40Yla+W9tIwe/yQhQk9ej6L7QlJe3laT6F7q5RFAPnGofnTjMmR+0sw7fEcNk3WbhMA9ZYH
P94ZzqjsSQLHKH0rtb7UnACrBMQGTlgFeKdEabojcXmEAijJesuv2Gv8dAr4e41q/XT47JO7LG5X
smwJ61tk+PXWy5t9qBbBc6C2xcokR3HKJ8M5u+TRl/qcFGjT2XgzMd94FecbsqzGHuNy8sheS163
ssYbnUEyGAbPx8rQgfI6Ex7GziUeXQPLko2AlKNLX6GLYHpTsTSqdFyMaoRN2NxZb1zS0Vn4xdbt
5jS5vXoGVfrXIcsw6iEmYG/Zz09iUXepeo404IvI229kP0v7UMcmuNhN7NyNGRb2g2cFX9wedkw8
mmzLutq82gN6d26uh1+qLoeg5TkJOCJDeSQddzY6z3smdtUt3OhALm08K16l+usOj03Sv8Dt3LK4
6Ar8CqR7sRhPp/Io6zIwr2iCasWFiM5zX6CxUbFT99dshQmAgYHdjYg5++vCZHGrZOBH5Dg5RJ65
QQThKOGv+bzW5CCcn/CwrJMg4YuNwOCtjckLVjbbirXWCFY4qOufYYPkR9OrrEttC+syRqAO//7N
IZcTv8xLumXrrmNajqsJw5HLxJ/eHGYZ4W6sWMVXxYiypU1UaJuXBd6iAJneOxMFO3TtXnLHaY/E
k9EvmOudCKVEtTCnSzIp3tU3je99YY341LJ/YTlRH0wxqK9RWSxkfeDp4Y5oaLGRRS3DIhQExxNR
O/1kBEN1u2ypFSzIGzU9T2aQbhKh9RgvJOFGOL7DnBLbrz3yRvEMiv2tPvWXRtHmX/wxdtY9xkD7
BN3F11DNbwDjCK3SWz1u5u1rQjxZAn1/659RLwHDbqhE6Dgcw8rJH+e85KrIQmMji8rY5BdYqbuY
eFeB8LKA4R10+T5q8+IRg2wyLE39MY6Ktv77u+X823ued4hNIszkfpmCNMavb5GqrHWHLGbwtQta
nKC1/HWyau8+Skv73OdVv2jMtn8f2gD8gO9asJUd7RmNnA2W2P272Q3J1mlFuDWNtFnXAUgXHXzJ
UZsPDpm1oyzKM1kXmIJcjW0fIhFnV97jSLqoLLhKvJCviAViFzvw0PSlWpw8bexPBWYZz81oXoIq
mi6IEuXPrjA/yHc0d7IUzEHKpgjqoyymbdgvK9fu99U8svTZqvmTbm9lawhufK2nVb3xXZEeghly
BgayPXUzn8iatePbZVP39QnUHlBLWSPbPnuVvUBG3GG3kNUoTbVR/53JzJrze6mwyI8R23xgfi52
cVQTTElUQhixSlc97uaudePvbA9yZu2O9p2NlNu0MI3cvssr41zl5rgv5wbZKuu1xrL/y42XN/bn
x1QQozQ11dZVg82a9vsCr0eKuutdX/8yCr9a5VYBotZU+tsh5gePGon7kleRtWFLEd1ZpWPdpxPC
uzYCi7JEHjy5mJ0BHJQt8Gwq1a1zzwgXWQ2uZuyRMpMHtKKys2Mzp/mNobDIwnPcQXWKUMtw7ljq
7f/+R238vsgXpq7yc9ZVmLC6rmu/LY1iwywdXYu0L7bmvdaQmu8aZpmfDkOPOh98R40FymQvUsSl
70CN9Csj89xrmYp8E7O9x0gJDVIzy71D6YTWQQVCs+uSabrzuqHaFFgzX6Gf9YteH5tjEWrE4o2i
3gG6BiWUTGvHS729AX7vIM8KNepuZ9mPs//U+ln32Y/EWvxfpup/e/iF6VrC0QxHN9158/7bZoiF
ycSefay+RGn6kWUXwvPe3RBF1jmcsTwSn2OKNF6heGSuPuvkWdw64qRhsHUbUKJRs5Cn0TSDiPVy
3MgLyM6yASWbOfrhHUeS1uNfUO8OhYEyGAO0Vpz+7gb/lqfqUM9STWOy7omBgjuAMCoA9MANE/XF
ljomc50dttrdrQuor1tRn7v4aK4s0JodkYGts2tVp0/CMY2DNBvCiTi7+qrZ7ExEdCFgUZQH2TdP
41vfFLy/szDLoN35yrDpI1FD93VabdEO5R1IeedLoCbY0zuA8YiQ2GxizTej8d0vVm83S5gLqIto
vXOtEsRYxdyA2BDh4DzILiBr/EsxeYhuzg3ZyNql8UbMwM0gv2sHdQ4P0RBNxasBIPLvHxNbPge/
zAEWu2EXYKttO4AQ9d8jA0hWJhpatl+sAeR4WYcEv3AXWEdKb7+UhtevzLq2dsFcVHow3KreZHey
lVc37r1EhcfCNJ8ylk6yerTATvFy+4YaqP3SauA/nNxQl7LRFdiweDwqHOZWJ78P+v4Jd6LybJam
fWf6oVi2KCt/A+YOo0of36a6APWHa8o+C/3iqVKqV9mhU7J6YbVjc4/cY3wM/ClZJ96gfG3CheyQ
i8xdFW4wHr0ic/GJ93j1z5fGT++J9a31xCpG3w26ghuZJF46qUXYz++5v8gcbVUtqu/H+QD956+6
KjOqe3lAKuXnOtn5c6wSdfWt32ediFBKYk3xy7V+v35pgwpimyTInj/atnoO4IS8Jzr2QnE5ZPu8
Vuy3PkI3vrbfuwYOXdKpFWpNnvVul9iBQ1lkYdqBK8FgBJEz6qFXQk2oM+vaZQOa1wnUUNct911B
4g+hkITHRPexi4buH0Gfq8b+yMKjD17cvHl0BNgXkdcvLgSBu8lonEfgbPq6dxF3C3Ejfhz9qsPm
Dt+jCOmKJQsXEOZDe5F9hwkHr6RSPFir9PU1kmFVPiUL2Xo75M3ScKPpPmFDdDIHTd+KH0IpUu/k
N/mTT5EVjLSnLVbM188qOeC38b8Vf7tcC6NvVZrCWsixUmbl83oplmMHtcDSKLebddfn+tUstIYE
Bx+rz2fDXCdb1cIVt7O/75ejGb5xVXJs3oxxtyTcXZ76ufest5ZxayA2rZ1ciZCXrc7cW54Vgw84
hX4xOaJJhwQxsRYDRa1G9/KQew1iBl6YLmc0za2uMY1pb2czXHju184HtWnht8Ti8jk0slvlLKZ2
2UejWKNu9Gw47nhvq1O91Pqu3sqiPAyZ1i76zkn3XVNM97JOS4EHK5CeZEnWF6O7z51ivPusas0I
/fw2uma62VzN7MPTSBXXCY5GhFrHN2y9Psg3+ldX0YyHQQvOzWgPb2Zp6aBpUG/CIeXnXn3MTAO1
8jymBbh8GIPLaNTTcpn4Zw9pswdXVYbH2o/YRZMy3PrdNDyKctRPM//QcbusJD6JBxQ4F5CC9O1y
xYGMwstJix8F7wh0+cd7toHFozqk7drSerGWxdGNw/tsLJeydOsxltrS8IWyhbFM6Mxnj4ywl11t
dM/Qj6HoWP312Q6bSHtnGlZf72WDPCQ9sM+Na+qzllVfLWRv2dLY6l2QFOWD5iKeXTZmfxfbjnb2
WgBJgEjLbwkCZCmyjq95mmbbDD3FnanmxTPWX/eyw5dQ+PYhsGslRI0OXofbGHeD4wzEVMbhAgU2
PUMGWNx6aKxkjkpsnD57yG5+keGiZjUgkw3VYbFcOeyOA6zJB3OYv7OkOmo+IvJBSjGxGm+fZb2+
Rq2hRFmTQIU9eOk3HQGdMraG7xgVASzGUvOhm3zkcdLG2nmROjL3OvatS8Iz51r2HxZJZcmuuGZZ
Ou55H6coVry2ML0w6RsQAKzzvw7uXPysK1KD2zgTLTcg3NxFQC73Dau+pVQOSCsb3T0VIGZU5vYl
UHktS8WAaUwe7LQUp6LnW56KHsVnVBu/TM5MWdKU4ZyqhKoMzESEwSYV5PeyaLTyC7wh0EeBm8Ol
adt3qLlWkpVfJkD+W6+eiq0sJuJQDB7wsGEsd9No1Bs5GEnIZQ7P7bVXFOSdvHhcy/qgDndNpJnP
xaR2h6Q3zJW8jFbZZzUhDOZlPdIBLbqTiWkZsAW94d3AxnhR2tKgaBrvMXL/Ius1H+w2+G5pbDC8
xcMxmLuLRlF3LoZ9a9mrUM2LUVukfEFA3+lWoaDY2Q/vo9kgAVAuYvzWln3smM+W2tqLoamnt8av
Y9yewvGrGfnw1ivxXY+yHWkSHxCm8mcONzIiUHEp2bEHC9Lcmz5Pq4/YT++VodPvJz/MYEybwzUD
Nr+EMOFt4ljM2r5K6+1G0eSs9YagXntRsqjQT7y4ppJ5C12DIVjxlW7izEclP3oXgeqywyor5c7r
NeVusNEBi0V5lFWf9fJM7b2eP4oF528NRqAr64kP21aDhUPXFF+cJES2x1C85zHTExDNrnJ188K/
Z4fjLHQoHGRiqbP8PjubIrgnRXmKVL0/6oNmXNTGNy/4hcSzLNtaVslDCtAGm5ahPZCKJDLbsmRw
VS147mMAt0BfYlAkbfiMUod9ibuS+YpGy4uHR1//yMswfC5UUa2cMcXzyB2au2E+FCJC3iGrdqqX
NXeqY3OYz2Sj7FYaerE0IfGtZd1v/cpkwPbSeoK0o50qoU7H3k1LDHTq6GkaSIP7gC8+QnwzGsP7
6MwgXHhIT5Fv9ae1D2LsNggCX7mJEm1hApU+2gLhWA1GWodgpd7tFKO53oqoyhunsUYdZmGvDfh2
z02GgUFV8JhEZlo9lxAF1xiDBVvHt8rnTEfOklndxi2GoigNjESdHNHLuRjatr0L0JJeyqLTduWB
BWZ0K6Ko6B7hJYI/mjunk6XeicL/nognL57Ur0DB/4iAaL4Pdekt/Mq0n5JK1KvcsYJ72H/5JuoH
9W5QyoHg9agekpGblFgFEiv4+SwtVbRXGLbxTuW/vaWNzRlSnrnyq1Fjk91917Sg/5NHQ6mS5M+I
ld0ixhrhpQzHYF0VQIT/dDKRrmIr4QlQI8s99aXYYbPIA1AY1ktWZvqh8MbxOpfKpuCb8oPsGRRw
slA0fULEVE2fbd8AEu0r1UG2ulqG5iK69kDiaRXd0KNy504bWSRrHG17AnrraczSZ/SojEXaKvHJ
zevgIoT2J5Nh9xoGab4r4NmsLYQpX/3c1Qj7FSqqLLS6XXASQZM/NBkziOkjbDNX26VRHWEzywm1
e23Qu10XQ61uZSs/FlTukyoBn8Ul+35VAVN6MZDRu9i98dPnQgpM13KM3g4bgT2jpXb1A45jOdDk
Esuu2ArPPlKLK6dK61fk0l9hJvH7jPolGW/3mzN5ALXmQSbck+0QmFiFz4MCB6SWjq3x6xQkt0GW
0y+dqnC++X2KQIUd1Q/+/EmpCH7+JEBw9WtW+a+W4isfadn99EmweneTYi2YS01QonMyXqbo5aFK
m81/2eTNsY5cJutvWXnSQ8JQLQJnAJD+Pc7TZl4RKCp8CjsKdIQ/2/goqky8pCJ6n/yoviD8J14C
PQbBWldPQ8nSpx+9lewEFxtbY6DWtyFBMx4iA1SRLM6AyS0qdDo3jks4g9Kv0CbRd/KKSESCsihi
kk9z6xhGlxgLmqvGrvxA9Cc857mX7YIEnwVWawh/mFN48t0kXwQRW8o8HGCXpgPOWIn1JHv4wyua
b92jbA+wHeGzm7MshRqvonRUk8PoBi9O7VoIpujsxlVr61W6MgMJnRPcUuhBc7FWsmgXx1EE3oii
m5QD8pquvZNFo7FghhaNOAbO+MhE/CIcK3uw4y57iNlygMQkQt8VPAtLP+LhDbP0KFtBjLR3f38H
Nf3fwllk+FxXNYnVWLCEzN/CWZHNbFLWTs8Obxi3BAgnnazkxMTopYhjNZhpR3etqRpHq8r4UfG3
QrTzSKBao3n1sm9CdaKHosrjhxIT670Tmw3psQhiuYuWqIow8fb/c3Zey3Fj2bb9lY56R1+4DRNx
+jwA6R29KOoFIUPCe4+vvwOgqiVSFdKNG1GVSpg0zEQCe68155i1HErrMS+6j3LHhblNtebKry1o
K8W0TyS1+zh1/bSbBDLOADjcx1KDvDFRArsYOgk56MNfH449pNlbNT+dfn62osUha1tGee6JJ/kw
Is9eHl4XU34o6A4TwMVu5SynyPS0OqWoTx+t769p23V8tOxMd5e9fAHQT+HseFyeAyYSzbpxJVnR
4A5UAq9VCHPXBeELPqe3y49VtkATow1A25Z1y41HFM9Gh677+lBwzspJL41HmRDdk0++4i7XUnhv
870f6/7p3u/3MyP7+/PZ/7337lni0BZbpNP0EOWbupO8bRSEocsEbZpnadONkgbJRrRdvvqxzlfa
adW1irZeHrZs6HS1dPXU7LY/1pnCApg2quVG9NM3dODgMWtF8Mvz5b3QKGNNoodUXYfWLfz33DWy
oH1SO3GPfixAhCOtWYGBSbbKi1Z29affH9+/NLI1jTkCggwDFzpl22X7Tw2jzGCSE6pN8ASoJowP
hrmrteweg1fzbFjtVoy18kn2LeEGqqldlTD191UwGVvM/vkph37v5AgHHRRWHOTzjQTWf2XEKEGX
RbVuLr9/y9r7rolm2sLUKG4amqVbunhXODMU2Q8DulKfpnFYRfZUI33gRk8KMp9Ns9kxTY6dXva+
r5MHk4hv8uwcNdW7JzOrj1j7kJsrWKxoI2CeStP+yUev76Qilc89zLA7aUyvjFTun4qKL0glUmaX
Bits04WfqeexqShtDjr52nnCRd6wLYXYRLYs95abZUc68D25VWH+BwmCZr07MfGHW6YBRNkwdfQ0
KFTeNo9w0aMwyOb4AYMTpkjK/ER/xp+DvLlrzjep6ucnr8BzTgF7/279srjs8WPfZV0iclitiU7W
3/wk7/b7sfjjsbmNcQdXUwQTVu9vNeDmx0DYTxgHqIHU+khAg+mLjaXXbJ13wQnqDjjnr5dVqLWG
PWfSCTYtG5cn6WVinGor1Hfg6IZbuSh7YBrXIsp5Sqnj2PSrFmrL/IDlSSSvDBxkAf5xeRIcZuMl
Jjpu2SjqNl57Ra8vjZJjQo2QISft+Xi+We41tZ47YJbb9bsNWQqr3Vl2NPipuKoCSLZqCxOcXjy5
gRZ292ZijBc+kNs27aB7zTfl8IRjKr573W5QGmWQXJ+WbYgz1CxrTnlC5o1RNrBc/UAhs0GTT4lS
fr+3rFtu4nnru52XdcvWutHNvfCh0/STXxxlu6X4MCY3QikK6uJ/3ywbJwvg/SbXx+K4LP/YLEcg
jWkaDDRpbfJ2pUnaaPOVV5lvZHQZkdKmF2u+DiMPic9Tk131r5dhRPIbwlpb+u/z1jnNBwRnRicR
tcDyJF2Zyjei3Szblr3CdKr2UFdHBirztfyfXlXpxn3o6d9fNUoH2bUGgRQhnSYIugQ0JiD3nmqU
LLjSCvsK46Z1tSz26ig9qT1VfA0Aw6kb1OwqzZrP5AtrF6jy+mW5Z3g6M0BSMoyy0JkmTohLlg0R
83xiJOpyvSz+uFkeUcF1/bFKpvngtEoMJqXppTMCF2BsamZtAtmQzsu6HzeB4QeuX4TJgepxfITh
RQLgfG+5qSVvzJ3lLl2rZAMb9Spqg+QU+RkELKvI1hZfw6qKimqdgtmAKgEPmiLXgPGtffHLHH5G
32V3dUPduh9Vef26WLftjU1skKrpXu6KrKL0UhYdeXTsHNh9e8mi6UTxJzn79PDAngrL8RpdexwG
1Vi3op62y2JOOKCjT2N8VQa1/6FixKLYif6YTGOHYfnNo4zuOsUkw3CziagLqPUXfs2HEdHao2fk
1Tbvmf7keVBAtAxvlx0gvY2OGXjG9RDa3VEUOQjhwS6+oAadn8AqJGuVIQg6AhZSr9tRn5xlAxKo
GyolzUPn+QV0GYCycYZ6PbTUw7KDKGFSSxRdOos81cKNU0/v7nubSasHo42Zc7WZTTifhxXgRMRD
MQY2hszazgtV/YNeIzmaN0dWjJrbYL6S9pWxtgIxHGZxMb4v0HNSIB3LhTg3yKvMBJ61GDP8It4H
dZHiy7Wb45D73w0b6tB9o59Q3JCBNl6qsqQ9hQTzqdantRI20hW8hfF2tKkrFWhId3GmDrcqlMWb
Vj8t25Y1lWIWqG4Cw10WqV3c6LpuHMhUDPZ1qGmbWFbyj2NWb5bPwhjazg2aqb6kSUkLbxTi9eMF
xLzKsjx7UjR+1KTyyPshGMo7QeDT8shMiUGgFQJPQo0AR9J9e20PY/AJr8brF6F6QPZ6C0anRlbH
lZyUmWtUgBGkDuRlpsM2rUt8cphbS/v1zrjcIUno9c5/N43y/88+v74Ez5PVbTUPC368hOSr4g+X
ZfXXqzLJVJqMeFM3NcN+f1UWwm/s1GiHB12frKs4aa+I7yiflJZ8zA5Gy3ZZzMB2GJVKwayiM+j2
LSXIsV95uS91MR+PWbgZQDxMglKEJP7ve5Ju2owyxmi73HvdWhp/aE2CKXk7bZ1HVrQlDZOAXCRE
2vs5D3OHuizQUN/rVQ94E+quXGnKztSBcS73fqyz/2Hdsp+dX5Ea6oxSSlcKZkyyDylOH7qppPKY
2N6hU4v9mE2RtlUGz9yMLVee12XSaTbwjGGiDMlT1zbJSqsr81DaAEVFfReZUsKozMj2YRCmnJ5Z
jMbuG+mLyjVWJg3TX/ht2YsKQLrWLJLMlsXKuzeRtDwWyAU3XW1VxiUZshLWXFg8qi3jjzpoyH+c
F8MiX/maV9376aTf8PtjzDcLdEaT5KXcJnEzYKZnxV6yDSA5XfV0eU+mN2yWpTFu7avlXtVaMpQx
8vRiE/y0s6yUjPQJgpa3/7Hz8niqVBt5fujrvstjk5ar8bKyG0gdD30Nl6ymeFs/lEvGKn3xSAnY
RAlQJIflL4ls+5bOpU7xNuweuiajwstfZJBX4OIpHyBuZaZ4KtLwcxBN6ddwip70KtcZ9g8eB6iF
spFwyPt5h5DrxEMoSk51vY3Yeh4uvd5dxlDqGPPNKmNbu7rGm/gxsKqUtvDcH0MpCKVkLuCO206t
nm6scCr3jMete9rEN5oWap8L4cUQE33tomlBcfHLmovQvKENpkvBD+vBljN/b4ZVtyl7Tjh19HXZ
Tus5WE8JkfR6I8/ZDF6/1hj+X5KEcUWv2MVn1Y4ecXl1YP1UcaCRK62W9XzqbkQ88MeZpbrtW7Pe
moUtfQyA1yw7JORHrdVeqw7w1aP7LKRAMz+h7OuVa42TdcY9rF3VRUdLZt7QejR8IVlJN6pXe8cp
TcuVkQr7OupxuMAl/VBXeQ2+rPAfBHODwlfGx840i9NY6fCTxmx8xOYRbppQy1DkszUsAKtKRD9d
lq0VnidTzx6hLA2XitgEpiTsFYfTtB19CRhSG06PTdTGrkz8zXF5kGn76xZ0271U99K1mZEku7ww
vpe9aQfdankQoYvJqvEsYw/SrD5XEWyWaZwQdtTzrCmMtIcfi+REfV8sC686Ulr6eXHZGlaUHJbH
NnO6Ulj6lHRTeo+2TuNfBN4h9Dvx/S6Xvm7Opy69g4KNW1r/sm15hOSJtRYbMpqQfZx5nvhYDnUF
sgPgHAJMSvYxDZpONfZJPqPpvEImV8qMjsXoibt4sm5f1ye2QdUNhazVDN4No+nnZX3NkMRNa4AA
mJaS67QpGieYpSbSSFxLGlj6lTGV/QX9J3kQEVjdrkVYA5x3bWaNeXi9S16NeViWPZoxW2I3YeRw
kQWGo5+zEYxlXRLV87quLI1zKE/S4SdxzbzOV25GpNoeJwuGr6jcuij8UvX+rRl54XPXl1uSivPA
KdIvKQHhkVO0V8yMReDkcQTRwp+e69G7Miqr/0L6zrepypUnddIHqGAA7gbK3g6UeDC7nmmCFEyY
QWBgs7kOyR48zc6iyDXfXXZa7tVaQ1aUZaXusk6qsMw4UsBzpMtz0EEIt/A7X5bNPx5n9USPBcGU
rzsvHRwbzDle09hfS0apX5jjyrhZFWWf2VF7RrcFJk4E9Z0UMFa2pqr7BCnuyvNRKzrSys+67tXd
FM6mpsXZtLiYfD9VjsGE8mf2PzUj0RSGluZOVw0mAjRuKPZhfyjIrLP9iIEIZlaVp7+GoNYd/KD+
qMz5bMuNPTuJWz89ExAvHZdVy65GABTSg3O6+rGvGZA8qIhgl0SVWKnq6F+paTORXmWMJNMl+rmJ
5G6t2nl2Ty6WivdW879oAxKYmjG008XFKgbr8zUf4pnAp+gPdgj8cHmmyle+P1M+B7RqhqRuDakS
Z0pbuQiDszUvJAxDz2k/JYDd+jLc1KY05yKwxUz0CB8i+ZwuSkiqJlGz4056GuZ7kVKmJ7+oml1O
AuHrveC/695tzf26X8tY+VEHyAeb2iiukvluYMjyQRLcLIvLjdCszFi/7gTZUKgEbbCrFRuKmytF
eN2B3kwsLXlE8qMeLL2tV6qB1RleBmSwgOoAdrX02ko0cljnDfDQilVvt9ah9AP7Q5W0bmLoAxkp
SP+zvhs3yyK6rz1JcuKebJ+IdjEGsAT6dkueKx81o+88rL1PhLaHbprPgDJJqzZZEmYnsLxomcHu
bsvJ724UexrdIMC9Lic0H7S5wuTPtaamD/W9lVWPP1Yt96yy11fhnGYoE/ijxKl1IpHcYtKPbw7S
nHDVeXFZt9xMBSMXB88hEZEWcD6IQTcVBTBXoR8GSLcApbAsT/PyUPuomJZlruJ/L/tp9ajLGcyv
TP4oox9OKzl7YYIItDMTzJcQGgSxbtyiFTY2gVWER8NM/XNrzQ0nqake2jyDfgHZ97n9kiRx/pKp
aEirSrUeJE57CAeS5uz3lXrIzTTeJmVb3jLrBPGRlsmXjsDN5VFKV1z5I2crhHuey6l1+/vKnyre
2m7oEuq2qcqUhW0hNJnD6W3Nixpl0Fly4X0V+Yw/mDT/mFLrw9vxotZ+/SWNp/VH0YK5jghYd+Pw
PKpE4yk1tmJJKOFVqw57kpCI/Cs9jRFZfgmjqt639kozi3CbFnlwG2S3Sdxc5ZqvH2RJaAeqBQS6
5EXihl2LAkbHbMCsSV/l8gj1a0hkTh08HQ5aGJ+b9lHRJX3VjPDbqNs1W2wVlJO1CqtIExBroRyM
WXxjyriCAEp/VBXgWpn2MXpGOatdT/kDYXQ2Sh8Ixir9TZKjrOwkK56yTav2QbIngop8Gph47cWO
bmrqYqyUjmZ0R9EDqrfa11diJInL67DZhFCkj5Js0nKHkOpk5LRuUpSpq94jn8oKEtcTSr7BwiVv
ei/RNpP42upqtu8otaxN6uOuAGS6oQI+uGZVMPYW7d6bwmSHFxetzIRuKBa5A6IXQycZalLIW65z
ejyxgOGcls4gh9NdDzQ6kkhvHAOu+dh7YYqosblGxyStEd4Vm1GzVCcOelr3cVOuZIBsJD/AkpF6
9XOcg+zrjKxcZ76XOZJUpqvUV4vbCDUgkgL1DMRaPTd4nGIlbElkCFwIN8MBwbF9JMEQ8HmNQYqe
YXAXY5p0k0Gl5EiuGyLEstrD4VvBw6SZHzX7CY49sIbCMQYqBtHUfk3lUjshn/niB9rWDBgzGWUe
ZY7XjeWBarjf+Okp1fQPQ2RoB7+RzVUswPcyavHdSLEbsiONmh7LPbO69ISZPz2VnKTHAOhriyOj
irziLtCLeyGa9CBCWtWefqR8fQUWy/jIuXcfWIS7kztuBdk514zosZKSrWL2PaFWYe3mtCNvdMR0
XaU7SWCifigCAuBI0MMpGzld1zXn1jhMyCDWM81zQ6jvuU2s6RzkCFQkk6441qxT4ZEyK+PI2piD
Lg5FGX3IU68/eyNF2RhmhqVU3q4d1RuL+ajDKdnagy0FCq0Od0pUtZflRjUhJw5lRgRfUCG6KmXt
qI01UjnNPBV0Y696lCir0QjA95vE0CK2dXtvchr57JeW+ID90LGC4FhSxT5IqTTsR7t7SvGPn3V1
QBut8TVqCFxdVSNYmBk94kb0k6uuApDgTZa6HRjJrlLVdENJ+yr35VoNVS4v4zCc5Sy9bvDkkU6P
vhaTPHiMUWtWcdYShJ4GawoW9jbxzXwFRHllDP5nQ9W6P5zWlLfTbc5qQhGmwO5J1YAImPdKYEhk
mWlXdvYN2ZH6mI/oqciOMTsJQ05jSky6MC3DkFoXXoS1vhPFC7kZ5jbgikZOSkx8ehwfYrrsbdiN
uIb5bf/hzPu2kc1bNHWqAciVFZVOhKm/c6oosppUaVlEzwPJUCC9yRzs5fymTJSczNqx36kmKSoF
dSC3YO64SZTa0XqUVgtGuJigckQjUHEt2WiKUW9ouDBtCZv0Jpczey1PgbqZ5nNtFvehaxuJttZT
QQZQHjw2o/ynT/xtlWb5xBFeKwL5PaaQX+yb1DLtPMbZ9i0FaHaAuWgcUeysyJGPCGVK4GER1uI5
GX5Xh3KtR/J5QqS5auE8FJb7+w/XVt6UW5Z3Qy47iFzbVmg2v/fuD4j81Y4TyjebWQjck7YiwDt/
7qxgNi2NzWrS7dgxIkgt1mC9aFL8tW2a4dT29rTPdWtbyiZzFsqGO8aGw8GTAgRnTWhulKCEKz9B
k2y74CMaMPlST8Elrk0FcUcXntNWTbYtSRxivZQ/iKp8lPLQc9Qiug/b8o6rmL32iz4l0SwR20rW
HsOEoMdIh9qmGzHUuLnBELV2y8cFhKgtDXmt+N0+TWvVDYTcuaOvVGR1mdiI5sXKMJJ13ZtHH+sX
uQ+pkw6kQQLqfLGbMNiKsHlSswm0YpHf5pZuH1RfOfShdAcbLPoQ86t1FMv+kubAArWxlY/ocvRd
5nMByaUk2gpPrY78UqpZ19y2L2LUrzgf4IKrkvXYw4+tvLg9qXLToKm1CW2Qi2NTts05SYljNvy8
deEVx04sWyF1IuWa8ASJ/k1IUmk9Ti+///6VX0Y1HIm08AS/fF01TevdqCaHlGqWws++ZaY8XHeV
XRCv5em9S1/nrg5UpkUFVXV1PjqLMg9uBOeC378H9ZdjcO79olHhQNRoqb7vAyuSWQ/YWadvSp58
JdWtOaHeSKDLpT4qVUgxS3NajaszQo8tMzB/H4zKsKakjfy5z61NKNQvBBO054GwXNAwo3RMYApE
Yyav+r5TT1NPLOjv37byrlS5nJiIGdBtS1XsuRf6Tp6hxEwn0TWZ38KKg0+OxWe77dUVwYNAQjy/
3GemgURmaj6IYE3xfg88XfuUW8OeSzdmVXIIGYQU/UXqCofqq32ozTFxIotsAsIMXIXvjKGwpdyH
pSKvxyDfwYeSV03tHxUL9oRHhKFRpyvyU4z94E/1isqpte0tan19k8BZSckLJZxpxnwnj540ZBuz
h8Yc0Ks+lshH16XnQWLxw+5kGiP9HNrIWHGJJG3zqHbKaPyS6fQ2AxyRbiyN7Xr0B3OTCytgHpp3
qzrqStyQo73xW20T5KK60fomxTufmOuB3K6Np+sRIxKb0arwe6p7U4PfTStXle43rlcwcLWjzxgD
g7r8Ium6OHNmFytJIr5XsQgOLbGpO2YUjtTCvHuscva+18OXlnEfrqVl7DyMexC8xa6oG9TEVF22
jBiUAwzdEGjwV1kj1hdAiFZ15GrlTbA35l6bznSb9MuQhMlA39e9P6x7EGZcAkR2Z0Nl39ld+yxA
KaYMalRlp2CIuy5qRqpXCJCY38noZg/eeLLVIt4FZa84Y6eHE9WSzBVl4o5En19rpkSsbAnLspft
IHPoXEg3YfYx0xEwkEShpEfyNhkbZsrK71+Ajad3da4bO72rJ7ehBC0L5RrA/RxzhJswn5r6D5eB
d4ag10NZB/tgUn63we69M4S1smfzuzS9b0YVBoymusyJTcnexCiQNooctjSdu+5iGKK76L5Cvmfk
H/MEazuDh82gd3fdHDiIc/E+5Uv5/S/t1xMEIwBb2AgOFEM1fwHMaGo/TfHQx8992F4hG1buFBu5
e4XC2PU4b6/GtkquG2ho6CQ6V1FHHGmKpbiNYAgjaaR617WSfxqsFgVtbGqIIKPuzuzv7dz6Mvpj
ce/T8/+TWMR+f21lrKKpdGI0zbJ1fnlvZ4yGEtZpTWTBs+QDvplAKva5+dAkERcu8KUbY1AHJ5C8
fI9nh/YQstg7aMPXZmIfMsUQ+2Uy1cnaWaoH9HrZXu1Jy8pb5jsK+RSOj7rSbPr6rCnFPqJwuFUs
fwZxYKyBmGYfqn6SHc2rt0QDfR1Rij1psYVwpanOUepVW2rD8X3aVZTNOPs07fD4+2/unYJtOa4s
ncmbJQsVrav9Ti8zpS1EgCGOnq1Urdd2bPhcTzxs37V1o4VFfDQGxVjjlXoeJYKi2uEgjbU4pkO1
xr0EgLgPztogVyeRBgV8a+WjSXD9tWZJexILO6nRP2D2JQ0Ss8YK9WLolHXSuRRVYHpEfnmZMu9T
K7ec1DwmVfhcHzx8PceqhUX++7+V4+eX7xv9D5dQ1eIgNRTj3Y+o6lNRW36WPSdCyCuUtP0FN7BN
0Hbnm/uQQc9VGsYrdDLZ2Z78O70JXrxyUt1YVsUm0W3/vNzkNqVdyD1ADATKSuxWUdvGN5yqvH1h
1U9EMA8niXKv1aTrUKouBCoPABgoj+JuvOi8t2sd4FDIsbWzdZ9M+0TSrwfafZc4ewrNPZEaCWmW
5DjAw8lszRGFhd1V1h5Ko1179Oi1WFeOhJKj5W86GdIuKWEtupkMe3xhci2h7rXz/ChwW0JDnNrP
5uYHU6zpVqSZM+qGRKhJCgIEg84VOIPs1MzUIz+1SyLsAYKjpeGNiVb6II1JuaJFcYV+Mb+ow33T
TOGOKadPnd7A1J1mBSnDXeIiBFfdSXtggILEs+6fW6M92mVFlg9na2DgDk3F+CphUOdMCFrXEYkn
Tjpz+A1REVVcZhdGkPbRMvLwSBMrd5pYFzsl8IbDaI0vQ9iqdB0y5eDNia6emj0HbQnCgTqmQ2jA
cCpI6fBKcikb2H4Dp8KNYJiCRY6Chwy0Zi6F6mKuwHWd6RA9cxy6CqhYlHww9IpMyzmBV7WouaEZ
whujHOtgrM9690KDvrlKGD044DH2sN76re5V8QeE/gevokacj1+sRPJPTHrKzeBD9a6Q1jnRCHWI
2rh8FPMNDmmHhNbi5HvFF9g7zxU+8J2SiwtgZ/1Wb9thZ0JT7eHSXqkhkspBpF+ztjrrBlT6xvKv
e3K2roGlurWS3pIckb+YPtdC40Jt33zMlMlwRloPx0xWL4NQ1LtRCbajVcTXPTMemGdjs+O0RH27
D3oihAKctOj1dkZI6R88KRfjIrXXEZfyI4r38ey3lKomy66vffLP/jC+NH8Z45qGIjTB/NG0FfSG
787DHcmUHHV6+2wQH+PGwciwJ8WXZdkt51CGDFeWVXJA1huVLPfCiXxAHobirwKCGbdGOH1Nh1Bs
kxjgfCQAj3+i6mE6YLLsfRzNFSrG8Vz/TiREYgYBhccpzj/jzXBiI+tJf/EMR9WwSfv9aK0UfwTf
n/bjSa4/xUm20xB93oIIyAkQzNoz9CqxiXLlZaHB4BrZkl2i7cVADwh8WfyU1l2ywjrGVaQNmJjz
Wn0aig2eGHWLeQBvqB/mxx6oVjznfWZ11d61kaq4U3ef0vmCuzZEazkDDRRM2fNgoTQyhq7Z+h4N
pXg+hL0qvHRRN55DQ1w3U1G9zur/zxtqXL1Q5L7mYMUQgzXvFv/3Pk/573/mx/x3n7eP+N9z+JWO
ZP7S/Hav7XN++Zw+1+93evPMvPr3d7f63Hx+s7DOmrAZb9rnarx9rtuk+Zt+N+/5/7rxX8/Ls9yP
xfN//vr8LQ2zVVg3Vfi1+ev7plmXj9J1rrH8l683v8L3zfOf8J+/qKBV4TdQb69P99Njnj/XzX/+
kiz53zIKVGMpIkCp/etfcAKXDea/DU015pn8XKUmQuyvf2V51QT/+UtT/i3LDEIsQ5UNGVshQ5Wa
1FI2qfq/IW8gCl1mMKphi7/+/uu/s/9ev7Z/ZgEuA8UfrgMBoEATdNsVauTc5Sf3dswzK0Mnq8jb
nYDYswJsR2EvyqNjXZRXgCcUPGtBsA1TzCShRwJdqyI8hpa0ioprvZiCo9q2F6kBiG8hfnVNfBIn
0ajgTClPIC6s943SnWtRWjs6DeWW9rH1emi+OTJ/5hm+HbZxaQZeQwlaQxyP5P4XMkpZ+pONnajZ
4u9HP9JSYCaBx5G8NqHEqHbuVKo4ys1vJjP+P7z2u/n49xcHoiPLXIP5St6dqzAmdQodaOq1hB5a
QIDKBDtFhRnolWHj+VfF7MOL0TV5DGz/NBF4e658fX2+NhuWD8eY/h4uNik0AUddb3BQ1deaTrdC
6ZXexUTupCbpQFUMCa5fyWFary2BquCnY/378fTzZ6/ob8ZQ31+fv17n8KZsar37+zkJtXEi+PCp
Q9PjqTqSt+gHIe1THFnnQqJpDchfi/NGRxRZP87WJH2LziVLNep+BdLC37+lf35HCEjmH5cC7vvt
Ed0MdJixhNBKYU7mKBF6j0zRy9PvX0Xhx/mTXWf+wwV8QtUE1kgdF3n125epfUsjFtFrt8OkMP1H
wbbGbhh9KHAlxkbjH2Q/8y4TaYeW2im7tpf6a7OqBpe0J/VUaHqwTQbDOEYhFYDfv7f5M//pN728
NYXzAyUalUNSnz+hn3T6ouxULVCadgvR3fSYOBNK9JViosOA9D7UZdmla1H84Uj49WOnEsSEQegU
ShXOWm9f1AviqLcAaG4jGXkgdJbELWQ7/8PY4J8+dQpfNnNe2dYZJLx9FZlksEiJY/40f7CAefBn
VDlg0URTyj8cR//0Kf78Uu++YKwQfumLpN1aIxZk0q5Wfht9g5ZZOBS9a2fUglXIWOj33927ItXr
cQXjw6DjbSAPfH9CHoMY71rPD1o15ZbZZpPt7FQ+UqFNN1OhEjeAWCwagZUUEDlM0rPGsttxarAd
yu2Y5hMB8yHCmt0b6i5GeMz7VjedwXmX9l9PTFR8KsUgO11rQ3GWwpfKJzhA8lQ6NkPnYod7qWlj
7sb4GgTWiBAAw7YyquHJchK/IV5c+qSXItz94S+fP9B3h+3MOKJmgFuBUvu7w9aqfUPNm5mGQCD7
RhnCGyAmmhMAQF5JQXfTyJVT9rhczM6+Z4BP5U0fr/uMQg0pPt3ayO6SuikdeO4orE3FKay8X2lj
VK/8UHMy+qeO2nWyU1cTuAGRgzqadsUQOCWh38qkaieh6tF5qL+GaSa5vtXLO+/jaNS0VqP2JKnR
H6bbivLrtYveNNeu+WQl+P/d3xzZiUGmYdJAXjNTxFhYdUsaJ/R1nLp/mKI8dqeW0ApyiIddhnnZ
kcTLaNcXuQk3xRRJJz//lsX8K8tPamjkq6pQngJvUtahhpzYFsrGoP7gao2xoaNi3tt4sm35SyRZ
wUM6wPTpTa6TUok/QuVs1nTp6OoejFO5SY+pjXesldimR+nN0Fk3NoiCpkWugMwCkgKoLPOsNjJl
Z+HqwxGkkO1qgUlOSl8egDfd0A94sPBODESS5jC/Vrl+J8viwRLJXYV/cGcbUoGVqcUdZXk46Q9J
nCFc0CVzM5mFtspVGJEtFtsQwq9SOFYzbCbLf9Ci8Lo1u6vKKJwkpGFpjf1XAhsLV4IJSluhTPns
UN7H4KGvTRqHqbTDCnivAxNyewnbXB8e4xqB4VA8lKE5MQtONCcnW0iXy8aJiLRyRlGpSOylWyUn
9DG3vwaV+Jqb1bXQ7428ZrJaik+qYtzrk/7RTLFhSfawTxHzOB6iX6aGPAlCygfDpwIciSqk1MnM
gvMVTYKKCWQw/uGo+vXERRIfo1ZOxQzvKHG+PUci/BCt6PkdtTrqz3TYWl1McToc7r2hslZ+ILte
kmV/OP//46sKrrrECprzheDtq9rEcAI0JSlZkj/UWn/T5skLKMkLcM+HSo8fY9v4+PsTxj+MvSxh
ciVgjmjbhv6+D1ETcJHhk2XspXeNkyEWHIforpKael19FmY3rW35KDdS4sArvP79i//6w7UEwWQM
zzF8zsa4t3+u3wp8yXBat5KZfywqdQOCRdrrUyxBhVAPcrMzpW9Sb6Z/+JgVjSd+e5bkhXU6MDQQ
Z+X1u8+ZgjK2i57PWW/Ni80vDEpe2kFPGQckjuHnFA6oK7qmoac/XeqZHq9lyWej+xCJVvnTu/n1
qs+7sRQIxAI8IUOitx9DHEpE2xRAmIaBUZA8nzYwL5DbOqeSEqIFsrZWLrUpd/Dq86vY81ZJQkcq
Dfr7HMnRViTy6vffjPpPXw3j4bljKzBSv2+RlmWuY7lFnatqcG/R9a4LQ1c2BGV/KPzxpat7w6lL
3PkUr32ue8ljquWEdHjyqU6Up3hQfGdX680hsKTRiSE7OKZR0E5r1FUj+6ArEY6EsnlhKNJBucX4
4qH8m4KXQPeGNQIt7w8f8zKsef+l26Y5zwg1aAPvx7S+jnzfCyhumPpkb7NV4yOaMEmAyrqWi7IS
56iDQpLg0MChmB3i3VTrpZOI+YefMlurZeOzOjF0odOBTLRe9UXRrEgKtdcTaQU0mZKNTEFxFRMy
sm+RWstqbq59g5TUQScMtbJP9v+l7Lx248a6bvtEBJjDLVNFJSvaN4RsS+Rmztzk059R1cDpr91G
G/9NoVS2JbnC5gpzjinxS1oN/+HUPKQGl1VZknPMc9RAFvhD9WX+czh7qYNQ8mE0JX2DJSMd9D/f
WYnWe9XqLgMDkSFgLLvPnBKrj7LuNzxvMza41GILlC0KeHdgaECoP3MSy6yMgn+eTGVPeb7SBUo7
pAFcfJ4bYNbzqoNLat4q2U1gT2hm8cHEY/mdgL1niN7usay1IZqwUK+FbYRV2xu+buG0sPTWCOyZ
rNyU0AJyazcEsev7hq7KLxEIBGUyGKGuDo9LY//87/f0ter71xvgf56NXz5nLAcXXLTrsCNbtQjW
EnyXvmn9ZWQLn7Rwq4hz4SKHYfevzXng6SzUEZM8z/l499+/i/W7k54CnIs0pxBM0l+OPpeVGerk
adh5F//ywib4ZOrFK5D5yO5INxfW7AStmDCspCkHQqndVbIp7hyvPXisfCDk9mcUwjylrTfSqq4n
x6sMv9+U7aJpN/wcxpM0i++WzjcRXfM+ashtvBSCe9LZbsiT8cS3fYLdnIebk5QBDNaa7WNB9osr
Pst6XHGc63fQihLmvfZbhf/dx0y14hpN5K4gwYuMkkOmc0S5hluFluqyF/OmyhfqK663d81pnu0p
59reXgjv3evEFs/ALXIWnQHpOP3pXrD7f3hu/324I37VTEb+lq0y0vjnm97SXadIiMLZuWbxnibs
lRWMGGwQqen/+yf95pBkv8P8h0aZ7/rrjBWWjV0j8R5wDdSfedsFldPuOTrhfWbkZJGrUVcQSMza
fPrvH/ybkpdZmA7kwsNT5qi/Ns7gzrHDJhbHM9iiaWZrjbjUPBTj8EM3HOlvbhI6OpQauy5s3yL9
PapYT/gJdX1QgHBsHfenaU1it7XSDlZws1Ej4sRmfPvfv+pv3ui2iugHIAHFBY3tP1+NMRUdeHEC
ress9fCWnQhNf5/V8l4qVlAJ8Tk4zZ+GWdei5ZdPOhM/HQ843jCLZdE/f6g3szsUgk+XNk+3qqGG
nP2h44hws51z6rL91+2hjQm42DNl+KIn7kEf6hmpcwFSiVRhafRjmGXjHPcJheYm1iehLadR+VMJ
9O9+jRcSMhXXfRpe9dfyS0wj6KCZMwn73hiqrWNzDjoZiBZMQ1aWf/73q/HbdywtErRqxm1M+v75
xNheDnJqksPOqG9I/r0x2ZqGem3fcjjjw+X9GwB+L0PlT29Yh2/86ysCvv9igeQFgSLwzx+cA/lu
NLMddtU2vi6r+aA5dIdJho4KfvUd7UqgpfSfhcyUwAZmytJhYBeBu2ZJUuKgqsEODHWOVbc4bpvd
/uFS+ZtRFLgRh+ZR5cPMUvCXt8zConjLhoJPFHl4nCozjcyYA8YdbugbP9Aq4AIy3dgmxs511sfW
RJRvbm3k9GhaOcU+iQ42/vDhMX/3elEh80rR3br/Qi+MKTlPRq32u3VK81it1uyg1CQLDRu4y5Xi
dRg9L8hFqsbprKYhheOhhS4RTLlb3a/VrtYt8WhI+THl2fI4aekDoYfDbVqfPMUghNjNbsE/6Wfs
oFNoJ1a9ExSatzXXBS/XbkZXq33hZd7N1nKZqGdKOKGuhBbbkIqG7qZu6RCEZMJzGEbM3tJ626ay
OSgX5qnepT+3TkTFzKpsuVhESo3LmtFv7blpw6GjBvg/v79dz7ZtDmOHWvoq+fifqV2muGKFftLt
MByiwxN5NJkbrux6ygIkBE8imx6wcnwSOhz+90/WflNrodZEs4H5XCVS+5eDTuQa4/7e6Xa2LPE2
q5O5F0qS7PQE2hBkLu2w9CS8z9VyLBPmm4bRkd66Gv/3nopeyrpAkNhG/OvK0BKBNZJH0u0Ksd71
JtD+rlDVSJBNFziZ9i5douTXpj4j2B/+8Hb9XTPJD2eaSxODgvXX6ZO+sRxvJn746GC9mtJsp7vN
97xNU2SzMK+E4kEz3CAbzGmMyS77w6f4N6eMpzLyMxEiaCa853+eMlRK9eiBtNoRpVKhjgUzGeTu
MJBZU+lhr/7xf0wr9JtekppS9VASO3C2f+0lYfw1U7pp/EyCX743upMHSztipmdoE4uxf4QZUoaa
7LwnxXJV3obJTwPx6QkmZLdLEbvf58p7natZNFUrcQZCZEGBXel+0scz4Wumjz5SCUak3WHpEOnl
ElLE9hGOsjoUZ6WQzsvAiGlQUbPrwLuGdV4DZ+jz91F6MfLv8mEoq4UtQmNxBWTrbNaS8KaxXSKB
3nBf6dJ4hcD2fbYzK1p0CcWfngg/3OUbmVryji5ql19ERioMZKtXntCbMZtZrBfhFfmB8VdykwjC
GJrGVO4RnfYPm56U/rQYDyw2uufx02hcfHtytl9d42XatPxjZq7f483qJ/GEUcN+aOCX3Cx9Mgdt
VdNzu1nifckJhfTTdD1lk7jfNghyQ60JiOuG95YMeb0jjYMRkW6ad7VXvlDJoCbO0+1W6ogD2gm5
8eh9owkqQFPL/Oxu4Ju5QtYv2LGe1D6dQlxcXuxp4/oV7xHV8yjfzcYiJYuSPBw3lKiFWi7Buk7N
Yy6cHzqZ6z/UQnuo3fLrWAklrnUT64szCdQ84892HYgxnBasYW7VTFHVIo9LzXI+iqamA4Nx24cA
+FY/1yppR2LG51Eaw3FrWqr6qXwdlXzaaZevrg85SMyDDS5HCAVe3HJlF7cjiIfjypjk+pDmttZx
RH1f1mI555ebRjXhL17uXR8DmBgOc5/shHTjvDCsM6NH+3y99/fNUqUz/Apmci6ZfvEqHC57qExh
Sa4CToVk1pmuXZQmRYOIQlUaopTH5tQ5PQavhu5lS0ZMpst0vN7DjguqutQJG5nT7U5p+u0OPRpk
S8iol0fY/K13AnnY3t2AUPX2eawTtu///6arp0BQq9w61ZCB6C4krBWac4KaJTVuaz5LMsr2o1Pt
lpFsgXFJANkQe+kevbl7WXkF4syBx4/AMnk03SbWkLq8KlnTXFQoPrklo6+2rfJlbDXli2y6h5lI
5hvkqsq91jM79sS4A7ZthFZqJU9pVnTINoc0uH5ZUeLfrFsZToM89DOWCV86xXJPmdAvKwlRYy5Q
zxShowKyHrIEDb9n+YMiS5jUXRJonQ1QUbXzB6SlOSHTTKPkKrZwW23G7/acoW4RM3TQNg9GrGov
5QqWE3uUE421nrzY+aAAeRgrait3N9hye1lN1Io51N+bWkm2F72owEZo3kOl9v1L9a28PGgOWXmQ
E5mNRuvsOtoXmIfe+mhjX+8drXvu1r4LhyKtmZEbeWQ3uDxWWuI7exDG3fUepetCr+E7INBibRmp
keAQ92fg3E7sdMU3o3Sto+OO9hGmFzaYxvTNMWmg7CGpYr1GcqSWhVDQnOfLjNLXyf/xMyud46vi
Ua2QDCu4QgEkRIhTy51HWP3znNV2iG3e2RkFP3gWuEektrQ3gL+2k0SsOugnrV+KlO158jDO8/Qt
lebbPC0nbQP9by86iJSB90mDKilU+mq8IU3QN3Hv/MxwPvq6mVrMINQublKrimacX3TUY/WIuu9h
daX9tcrdOhpmQEoKcc5vlnyxLKd6MQSRG63C4LjO511Sde7XKTt2+mp/Y/8rY9lvI9bbtHizbBbt
l8dtgyq3bMctmEme9g23GZ5JAF4BD5KjOUEWbfstf6lX8Y2DpPxWGwl/vXjM9aa/d7XCfoEQTcRk
9SKnZXowXHGTrS+t2WlPbg8Wwq3kczr1ybMltuI2H5Uf16/IrRI39VDWfpU0erjUCq8Gs9cHLjK+
k9rJo3e5WUfzEk62maeSFWjY5nq/N+oJkwTDpX2ra+uzl9i4MEVrsG9r1ufStAooEep3ucgqwLI1
PE4S25NnQpwZ5uFxvNxokvkBKYp6kKbFGDSzxdi59pbjUuvsqC5f5tOYP4oaX+WifvPAt+/Ip3P2
i+29kVxc0K/ZfBYJ8vTBc+xR9Yvvwwcv9LKfAfhz8XHN+8R26MetsC8H65a1XIU0vCBmqxtZUyx9
h0dmts+W4raRhRkilCJd71K3W++u90h9tnB3l4G1KXm8SoN9nhyKe1m12Z1dvniEhsfVbHmMxlL9
pM6Gdmp1JjZO52yhrdj60da49nqdt+29tXLwuCkkk2a3zuo0p1Qr2pPZEiU1DDgQlzUnkBzaFSva
4UEXahEa0kS1rrvtqbJN3qXOlt1dL3YEDRRhli80+kDzbq83FnsDrfDUnTr06dn0Ouiwmn4wk+R9
Q/RmZ2gn8+6jUeYfdgK3tGTOxn/g5M1YMssMa6GreWHjyEiYI3p7NU1Dq9Zyv26qo75uezT/mQ+u
A6OWtzOM9qcoii9FkRjsdknA2MSHQhpsjyYR1amJCMvkt6Dug6SBVtPdb7jh/RlV+pANryNkEpwj
P/P5THgSkHLghKP5dRb2FxV5ZMj464FyPoTjjzurwES2zlYagrgKlMo8k0X7qq8kYxNAyjjkjpS6
y1WXzVJioiQB9u0Ur66e7E38lbqe7Uy0wlI/JrPHsaZ81rO4XXX35zaCEqqNJlBw5bDzxHjcYxeQ
6tgGrEIFORzNHBEg3AcKxkOaofyoNdsLsXD30HC3UCvbQ9FvBwMEGBpyEw6XKNvlIHOgC7nUYqPe
dsOFODnruyK1Q6tk5eisH3ScD63BfnV1ejOoWpMJZEXaQD1Qslr8t9qaWhlSFbEhC3k9z0UBXdXO
LRyY6kbwGcg4DX9/aFjMaxNyoMEa/gAh2vlCVBmpg+ND7SVf7HXrQkWu2m7IqUwUFXhtpznBwjSu
a9y7Mp/caNuWMai96jAO9bEySE0za+VOSPkuNsIyG8Jw1H7lP2Ro3+pWvWVUMgeuu0MPGTpwAkJv
2H5muIZY/umHceb9xTVpDjqF/IO+7914VbobvVDzEEVIE3Stca/22DEHC0n9rBGpo7/pk3u7Dgh/
iM6qImJ6YYGQKxR1WXe7OApZz0DsYlZVgBIg94Rpo99aCn1E3bdY8GfdO602R4LpfCjj3IIsNj6V
2oBiZjXEVW8esuHtAY4SHbJm6SCb7cjUFWweNTFFRQI0jsG/GqRZh3NdKFg/HJYW9naDMnY6ygx7
JSboXbc0Z10Tz+O2wf+rrSOTwE/gtlhJKh8G/oeb55/G0CBw3+rOn6gsfGfu46LiNcbi8GLPxjfy
uhAY9L1vfSHAXmEZnXp4XJdFhlL1LiR8hSe4VREwgG1v8/HkEcxQDG2oLlNJBHQab7r9joojRYZs
FXFvEyPbTTOXXc0OtXxxfTKHz0ZuEiKrkiegKcoO7+pd385GKNh8+lq34HrhutTOzqHSxcVBWBKQ
oW6HoZt+1FwA83YVD8QS34EIyvxJZA4ZX608FVg6T9d7A/6cPvUm/ChcemQP2OXCxWul0ZwETqsj
c0br4lorXVNBCpKdvLrDvqw6fQSavsbXzczYzetwrtL+5E5pj8pgSOegsRjBXx+c8mu4aHo2JBpP
djfdSVN6Joqtim+ZqJOTTn/T+ph/9B3i95urTa4z4e4BXuL01KTFpxS3j+wZjOPiC66/O8j+Ojac
/AerAYGJTYoTXHcT79kwXUytOsdVSqgHnHsI6uQMd0DxcMbILZoJNW+KYk+klBINAP5nggIiJy06
v5oJfp0uT0JBEEoI09Vii6JMUBqddd+s1i5j2V5JfTlUbsosh2umD6UXWkNvgw+yByVEqbsnbwZ6
E77xwLhkjF1v2AvGBFt6+x6LjRwqcehHePyHrirroMzY/3e9W5+EpWBWTpZ4uHx1fYgW/CxqB8J1
X51E09XQcrL65Mrtm2tRLBmw3dDl2G002XbnN8kGdj6/PMvdMDSh1l5MBHZdH7aEz/xYGYfc5cKf
qeVpTPvyVFzuaQvEISu7gNOmN5L6GuztcGeuN83mjCSrai91mVYcJxbRSZc//B8+zWLlEWM6Z99d
MknXS9bo9Z6XbXtFYH0DchUPprbsBSw9p++ASM5995q1g4z/+lIhmfXEW2oCkWRtKCno8lwkEYrI
AVFysyqWgAj3WjZp9dfD7mi6fm3nfbhsbVnHo2kM9BpImKtpUo59V3zXaEwjlhnu0ZjmknN8vjUK
T17CJW46sQNOAfGiVhc2nlzXNIe3Tzkayh4r8goxBoEy+dYmdi6oTVuphMJV3ZuSidVNKVscB57a
xp3S6nzI4Ro2A+kZIHKwFicnhnx9VBY9OX/1IbdJiLYSGKiT4R5X4ASXNALXN9k9KB29almoPxas
HoGG6yZYVe8n8QGxdDMZgefk3TQC9vO0bAsGpauPiLIxu17vbsJshhMf4vpoXx/1UsUlOH0lFOb6
6HT5B1an5RFZFqg0Vo08OzXbXx8nKFrjQ3H516o9uQaCk8tfv95cv/31nroYxDR4YBSvX/71c/66
vf7TRtHqoJqUPvjrwevfaq+/7vXuX1/3jh3qC1EIf/9u8vrLX//4r9/EWstX+JLOX7/S338xSzI7
ktJ8bTDkUnNffuFCIXLeklym03Y84qkfj9d75eXe319e710f++XvIeUo42mqn6+PX2+WtMcb//e/
ddLBijuZ3V0fAuawRX3VfB/GmlbZTRq/8hwzvH75982W00g3W8erfb3LmT4dTU9aIa7KY6NRi2fd
YAXe0iVh33TnWVXMGzSUdthu1hAXY17tZKUlYSsJG1Qvu0CZrwRYmOOnzDXIPXAtAlHZP7gQgV3h
cN4VfXYwqnoLHeyN9+OqDXGZ1PIGPnEgWpbcVcVwph9IjzfbsfTJNwv0YvkoVQnRPqtYn4LtzbEz
Tmx7hfrdpXW5yxh10Gc/Vs5XKjZSpjnI/a7anGCo4M2oJmePXZQfgxxve0uHBaMh+5SiDJMseW2Y
2PuKDSJV3WBMOfcYfONGdt8TPCG4EbspcnSN7j8Zn8uclm4izTGfbXy0jThkPQRlGCeP9Yi4qN66
Pa3V/bYaMcTLFSNPkvgLwxNDG2HCliOZZ+oaeKj9QOvOhBMAFllYAovGC3tCJYLZgbIHkuS7eFzm
7kGYie63hkH9lN4bjbzXc+T9phURTpP6XD8/5hmAXDbSeLjwDubBPOYbXknMfCEGCpdV78awiBkL
E7GeCmmkKVXmSGsaF8RFSybl3aTWX5KiW3Z96roEE7revTM33+c6z6LC7X626fSkjN0KdoxUL1HL
E06l9yqPIQI6vLIXWeJkhnqfATLtJmJkau+U9mgTBLWRVi/KftI/CLLV9tn8nCHf+pJqlDOtSM4k
nEL0WA/r3KBGAprreWMbFV4uAjE1IlS7qgaGIDQuz7d5+7MBjxoNtMCxZqWpD6ykDDahwclQZ2fn
pf3gVyS+Xsj+gTZ0XOz7grGWVtyS/5Luh2T7QONY3Dpm2xzN3j1VM4GxqzUvDwbCMwyurwpwoJNj
TpJdx0S1Y5J5WIp2b82meiBrbs/o6UXhVzhZjD78FqdSaCaujDazNOMGpNd+0Nt3uts5ZIfT7FIH
r5ogqwAGp18rrOXbCc5+LZ0+nFlvIkjv2ChWDg1hQ+/OCKyKeqYD/IF4oqFZMZ+Bqc/Zy56S+QEd
k0dlQm2A1ABYvQ0jzR0I3YXRWCJxUcN8qpTDhqA+ELI2D5Vdt+datFyJMPDerqQcG4kx+BuTRFRR
GaEGNlf4zRChkff9eWQ+NLgos8zK7QOAfajTF/dNanAJ3e9FM/V3HXD1pM/Jy9JvCcnhyMdXvy/U
5lbVUH/MlsbRn2WS+KiZdCMwDTu0r14IvujbUsIOGEw7Az1GvT+xwKWtCDZNvBo4cmJRT1aYNzRO
WUOR2qd1SZRMiZO6HJh+QI5yGrIsMJatuwYHmQXSIsr4Jh5zrsMFAGKqw8K7pnSxATd0kK5+W+qs
hQswu2GK7zZIGg7mUn2/aMBapacY4dmhr2OiX26fNatk4Alflab9nBZpHidtI3FzTO1dZSPXqrY2
Ti2v4mPEv/fkqEdkr/yAkhbL2uoiSu4mzITn3GQLuW+lITq/q5FzWj07aeZ+Z3ROLrl6usWl00xi
s5crcVvNRuoLpsZEX34K0awPnIAIYeYJb19HkI0o8i5el7kI+q2yDwrdHEZZ7VTRu5O40gA3owAD
avpiKlUSkyduHOCdX7h8irdf5+TUkbMapl6ePY7S+JlYN017O+TscZQZfCl1RA61SPOAyBhQmSxq
s77io335FC1Gtxw6qd05aU8T580VO0r4PsaKLJNC+aa73CxBnsGZuRLzRsczd0rXk+PcFgSxXm50
zsbR8LBqZhRYLCFIT1hY/fkas9Sd02XnpkamYok8cFgHkk1UMhzsyDFZiuk0IJw/0VASM+Gyv6jS
pG9Q0AmG65xUl2pS31l9evB6Jiu6qNAjKLXrj+kS1STX2GutxL3oDuMlS1vW7ybxpkFrwC9a3EwP
X4a5tuMSERajrQQzpgtIu+lTZK6c1sqaMxjycN2r0zuA0+zgJDPfC4p54g0R1xU94tEILlcbtZOe
BiRoiEB1xvIkjAKkTiZiW6TDj6Waf+iqBKpJsVOrgj5WkgRW2+tHoxuH1TZ2a7HazEKJxrqkvqNy
3s1UsPca9MCcXobgTN6R+gToj2vQG2lkZkyy2us25jdZwlKDaJV8xy5H4e2G0aOamn3K1CtGedWv
T0PCKVtmo0XqTfqVYaMVUNyi3SEwRpGbzjbH6091sfN6fVePOmfUxCfT43saF3Zax9O3ZneUqUvc
TrD8bAeGalVoTjzkz4y8MR958VQbdx5GRJS1TslIXZSB0y63BDyTgYnIIlogMYUQ/NejVyqBo0zy
ngDicfWCRh+B7lIBpqXSP/RG+0MUHm86cy5uZDG8FeRj71aGL1Bt59hiahZRJ6chjm8n6leCBrtC
u8lMupAGVvQCCxKAOijakkM7TEEjxUsPxDaTOhgpZQos1M/wxrm4GDPc+hT9XA6qob1YYmYyaaP1
K5aO6svMAinMC7I0nLqug4aRV9yYCNjcMT5LNOKHOS1+LmSkBPBxTJ/PBAue0gDH5uEnXHrOWGZd
e63fkmh0cOWyUDswl1kPFljj00AiHWl/yUGBjI4qSn5XLDKOuzH3ztLzUoA8DGf6TWfZJj3Cu9D9
4cvu1HNBCpA2Jfl9Z9LDJqt+p3mNdH0F+MT9gyrk5hesV/cp5t+M0xZ/rYVpfo9zq783ki9zb1SP
bZmGZZ7q92gU6ke08UXs1uMYatPXfkoAWuU5XJBMYJvuuqfRnSjrLTAMXvKpz3n1Jqa5A/eiyEC9
fIkyrgpHWy+OBs71Q1YyY+icNF7kon0qojy57QjdRYZzZzlv1QpBEREgUxKHXnVt5B1pJz32hpGe
gFGSleT5XifdPXS0ZbszeJp9KzerQ1lTQq58o52nlDH+9W+WnA9l7s4PrZ2lt+xMb0fZVk+inPaM
oDTkaOXnaI1zYEwQ0cxK/YQUlyPiJ8nwOwOJ4abIsWmNJdLKrPaOeTWZgTUZ2MeFPKiA6Ph0qdg3
lGk+5SyzFhQwuwpRD7stys61U0vOyIUlCc0LnDNBfJ3N0U6ZYvHGPar6D+FOkbXifFbLVItMkdDg
JuM33Whg+lTNraUxLkyqUR5Ath+WHDKgwKxUrFustJl9P+fWzlwN+8DSdj+PyxfLtMbbNe9VriDa
HLfNqvsphmqRWA6IZiPbkT7hncuOGnap33o9wwTL8BJVpbevWv27M6rGwcuNG2kwRgBrGdnL1O+g
4xGSx77JN4aMJt41z5VMP7DWMRB1nCUq8s2OynrZlSopeGMm6jgtSTjasJQHpGVxwU3WknmCNPcG
KLKZaET2KPndzKmrCc16EMKyfDWpiJFuczPWayYiCiswhCZrhNXZCNRlmPZbX2K4zahuslIPiU5C
VsVJsfR2bDCqCi0IQIe+sIgBSNaXaxqUgWMB1zpS5kxWHjnlPc77QbSPWllFg81IuUHdsmvtKgen
6gk/Re945zEeJz92WEOHxZumDgdOJIn0w54ZfMwZURWZD4g9HCzvA8L2fJgNJsODQf7MKij6FrCN
gH64vIBsjlOXy6hameDxTEzJwF/iaupU/9J/njbaWeSuCUsCS3zTGbEeiPj8li7JfNNbkZbl2X2K
NTwuJ5c6yVYriguHiUpLd0dH2+9VxNoGeLbzsgI51Gn8cqhHTmb1O0OIHSJMFOe2PCRFj/sTME68
1B7QteI+z4mo7zs7QHwin9UBskuvvGqSrYzTP+Rrl8SKIX+s1IrnuqHxZLh2dvNkiyAYNDtemGTf
m69JYyWRIhLlm02Ou1Pbr1r+o12rBPyrXK+cTFBcG3u4NOGiXmQ3WY0DRjPr54qs5JsEcsuXeXlq
Cx0DBLKEmyx3i9tq5CRhlL8rEJw8VNnEeKgUNqjmW8ull0uh6LEKTwcq22F8SKhgPteyd24VKLXa
bCFehRvrC1fh/dsyXiCrsvcdeJMwMLgZoObEvUN4OWWjd+upD6y9zoCR9ik5T/t+257abMzPrCjW
L725BWRp0GtMOesny3zrhs19uN4wttvnhf7RNgbLO7V0EKE6IqB2xwyUrk8kHsobrgfzF3MGsqpn
3xbGxEytZzY0oMp9+DDDzTYlFX2B0oeogXhajfqhAYIcQBJbGA1P7Ni30ghIfTRCt13cAxVDy1Qu
6e91wLAWaae6F5m1sUaODUh0yio4PWTbjYW7nWoGxZHQVUgL8KNPqjKzzrFYN3dWttPWZHko0I0s
LCm7XLpnvKPy6KWIt0W7fIhu6dgZbWYEO0ceLRrWRoghnLMOW22VauGU6WmsQbZatFNRpu1jDfOg
Qy2Faem8lvg/jDqLe6uFSSZAcWxJ5gWjkqRn4db3BekqhCl1lwnoGthG+8bynVPErEUs8xzKPqbz
O6NZR/JF7DzWy2SK6invA4APZB9a39GiKgcra92d1MQRvQHJeJcbhdifoJU8MS2UjIcKDOolQ+lp
5hN/JGEaj/5EBugq3K9wpj4UzJv3JeByn67pgJiq8dfEWCgZ6zbaiqoK18WYwqa/IFg6ECzVmEqo
Gl26c7ap21vtcklsZHK3rpLZa3bZ8Qt2z1Y85sBjIM62USfct23YbsqpQfZuLP1JOqJlKVK/YYwd
eUt4IsoU7ftqqtS/a7kcR3riXa65wD3s6kHfpv62moW8gy9yWldND9fKsOKaUwiAbqGGsw1jQ+uy
1xUeM4dkOUSGgoAvcXNKoRzkQstE4s5K3z39s3Nm49VrFnR9dvm1UfCHSlPmX5mrt+Algm4x7QON
tc3pjeFvyYhwHQ1gu1m1PFUQIm8aSgqrErvJHm3iHxPvgAWG6cAOzrzY47F/qrOsDSEjkZLgLNQe
o2vHUOWnQ150SFc8tbuFFFc5H9BtEW92CdRka30y7co8TJCoXHVArKAjQq7qmld0HOk7XHQCE4I3
pDaj5QvFTlnXbj9tExVuw3Kc7rFtuMat3a5RRoIxZoTvmEHGtGljUkh7DAsOknW6IgLQEeUgwmOu
tem8+kkHUnSqYY5r710SDZpOpQ8Exhxbb1e24IYSQmlbc20QGmRT0KIzJSx62wPgbUPZInqHBr24
KdtPUmrNxvxcyAqzbL9g0m8lwriHlD0fk07ZN2oZFSWDK10y/7GT6aavlK+ykj9SnVlINaVTUBOT
5bebqR0aZb3bZiIkWqXoL1GmboiaqmKhyRK107S4NggivyTC8tGtg0JWJCbLt7yBhZ+TvzBWnPcm
0DC767jUO6TAeAC/DMopsS5Rs9RyPxrawkVUR3LJSIZaAn1dC8muYZtbNbnrF3n21k0Kk1pm/DSp
6HnalVZOurdlv63HVi12RbJCB7RiTRvQjitDHTo1wy+duOS94gmSjZvaIFowgQnGNerYWONP5uHq
zjW6AcpHtkQLSzZIxu+syWyo+AZjLaIgaqqgKNUzwxe2eqqsovalMSVfOoZLq2RfO+FeOCmXBFBZ
j1+6IoMyUKTIISbFfBzrd6hd5REZ7OyP1UpwedZa++nS1ysM1oj5MvYr9t5AEbgWLEbheG5zxugd
lWPlvGYKUQ5D1da7Ts1k2LVbgdgBlhun4YkXS+Jr6OlNAM3ezfBvsN8RF26qC7UsIvEeew1Ymc2E
ST0YZxNVzqFaqnvPGZtzXedMfoa+v3Ucak6yX8k2o3gnitC7KwVzEMFsTeSd5cthfKKC6nmzGohl
MuKvXT0PTbz8LD/TKB17b7epFXIK6btd44RK1fW3k7M9aWzKLhMp56jpZRWaE/lVussTtxAzfpPZ
SsLIU3vqiu3/UXduPXIq2bb+RbQggAAeT0LeyMq6V7lcL8gu29zvlwB+/f7I1d1rt7aOdPbjkZZS
VfaynZVARMw5x/jGELLChdYic0w36seoQJ9kWa35vUl7L9lbkZfsRcvxLa6Nn0kxFEw5ql89Rftx
bqrIh4BZ5X1yh8TOPTh29ksBUUUgExenDMu97ao6ELgID5Yb/RSkO0VE19C3pZG9COZkgBPNu5G7
2tN0eTY2+PbsMX8p66L3YUVqF0KrOchiLfTXuLJYZ8vfzHkpskqOLxFxZOSM0SxytYzGQjNfzeGT
HoafcRD55qjzMnROmBuD4Rt2xtVxW6aihPjtMfCH3mr+6AjPOaR6kodzIweE/Abs2Wk8t1U2UqCz
lHCOfKqiP4bT1U+6ZS+oIdxuXxFLcJRgjdjP5x09R4+CGoGqh20kNreNtQR6U6jvQ9FBUIKq0lSO
H5MWflfgLPAzWTMhXKmH3R4ZlrKB3tScB9KCZtCSW1+RQYuGVCKusoJ+6ahpJ8FY72BYmaHtaj+B
yb/peFoPtBzZD6bFvcwmP541uxL/SDsEIPq7IGbk+OAtycl0kHTRoY0DC6720WHYArE4jIkAhrRr
1GdXk8Uxo+13mKzv+qK5l3YeoJynKgWEdV/TZDE1VhxNe4oNG6aE8LgDBLR5VUBZdyIVYuyrj82q
S79m/DRbUOQtk4B0mTSs+9bgXW4vhbJ/waEd6P2lLUDEIT0zL3okws26SzrzJ9h1/avorCc70pP7
ZGndg5GkV2dSGfvrZOxpCU2HKqL+wXHGBe6jglpTnui3pN8yr75f1TjvCppgWbONx4b4dUDOyoGp
yEJRlec274sw1uPuDPXxyayc+ShaFq01bxnv+WwZCXDlAp3H18BxbexcSF4dh3Ngxsc5t0C5etrM
OcB8y5zqVI79D1H3+WtDS+jIuAyFx2S29+XYvXKoWs6zXiIlqIp3qG60VwbzPHlkhGAE30fQu9lz
kp4Viey7KadhCmLrkfEMcQyDSMJOZxcdyac4aK2NwbzPKQVWXBhGnIUtQIM7JHOHTci+r+bYfeqT
GrTb3OiHZfE+HYRrvi5jjOMz3gOsW0C16+HUitq8zEts7zxqsSGj/Qb1n7S+URkHMkECfa11+GsG
+6DTHEuiZndLrmU7WmMOEYr5sa89Sh385Vzj6Pm+iAp5yLxR7K2Wp7xvBB2apIqupT6f9BlGbMFZ
+jwVuMxl06N3EsV9MhXaaY4PvA/qci17XmqnQm+zJPcelsEEhu1BxEZxLJlTMoKa+/PaWJTK2jWr
e9Mn1DULTGNtzgMpjgcXi1fgAn/EDjLR0pQfBc/KY2ksHUcFOGIoqB7KRiOlpZvOo8z7ey+OQR80
SXElSN5PzNkI7bJGbELiiDmghUvy+2SwRr8v7JQYjobLMw3i2FUFq1WlZ/5t4XcnqklHa4pdPQhx
Zu+4TxeOinrbPNZx9mAKmr6rNQW3+B0upsMtNLCQN41+avKRhAi6PF3byZdIMpxIOvEC5aoKIoX4
aIK+hnjA+FllTfWYOv1+qlvru0ujxccKxFvC37Gv2tJ816fTMP0emsF6bU19eHSz4bXq0U9RD4PQ
M+Pi3S6S37WU0++6pr9nL95u7dDD2hqlcLoud5MmzXMPu/vqCutI8jk8+RWwew+KYZ/LOglHs6M7
Pi7OfZKjKYniuvTnaQxioy3OGqP0KBWvfeoRmLpyE+lU50u9ZadPOARRcpr3Q8f+AcTdfpialZgz
QAQ1rbyHdntZ9LLALdvNj9asBP0B3XpbUY3vEvWOT87balywGqp4XBpzPvVz86dsckhlmdNCddMR
FFnL/Kg8I77viDNk3PBcRVS+tG6ci02fM3AxM9C+TzJf6BUU8Xh0gOP19rntuxQTAN62teHc36Gl
zTjUooODMG4NFHVCkUzUxPmnYRsPuJO1I7bN5CA6RG4s95+OsRJ/oxHzm9YqDoa0y/cridk4qJL+
ZOF1esnL9U/D/Z0SKvBqeaN5at2JgxfP8qpP+oOaWX4yJ0ezuir8j2leX8tuE7ZY7shodY0uZdcw
ZSESGkNjfi+Mu7hjuF0PZomAxHsairiG3F53YT5x1+EY6qH5Rfp1sqr+XvTFWW/rF9MmvGzCmXN2
u44DzUD6hcOJy/Bi821evGficoYQynVgYRHYLXUcvaARfreUq2DPtzl03Kh4Ej0PfG16aeCYKR0y
unlXL6tp/gkMunMiyjtmtNRYzXQqPWM5jNkgnur5Zgq2g3Ys5N0s4/5+1PWrwZoR9GMt9sW2i2gF
rVsZpyjv0DYpBlh2sdb0BcfhOdZq/clLwl4eMVsVXzntKV+C033sp8d6KIo7qNMahWdufCBMxMBN
nilesFV9o16cYOU3lvvdzAZiAiWbokH7h9Ohw3Qpjn16luMPCHBIF2VjhaXRf1IR6BfRsSd4qbnX
sYM7aqkvA3pyrgqLU15MyaOazdfa5axHHjsdku3FZUAFcmN8yti/H7FBPBnw2SWMkNDKelREmZFe
psVz/KHFb9TbakfJqrhreYkH6m0NNvOpGMfjNOXGud1yfCOEcZKAMYd10S/Nab1IGhinRcaKlkwZ
Kg1bYOOZBECmtF3jso/uuOoVDsaWBrSVV58FEY8MVZ30qaxGceyZjr4z20am90RnT1r5gygR3JVD
2LhO816OW/UMXaCbThq2oasV628RA80/tdmyBTr2oxzp9E29zt8aueY9U6GnXHEYcoeIBGwoUQHJ
dPf1OqWcnyjR67zRrzq9/l2cjy8DAmU+1yr9lrS0d1oXv5hauoNlLCYVreHbHEKncmquTV50Acki
EHdaj0U4s6PHrpQ/3FjWx0ROL0KLH7oEwe2YV/Mxkj1FW8Q/01nEri6ue2FOXzMJVhl9kiI6VQXg
n8lapieFu0ThO/iQHY3PPE+fDNyGDEqE3PFM4vKIzrj/DrIX8teIT0FG+7ymN3V7AX3oAP+19Cs0
piAONOZBH4XVdhdZcMMbOREwQzeNiNQS92Iq5H1jnzjHQpvKa5NmaLdte3xLuLlp9ubviKmyI+1D
SqoVPmrTx8bOI+jt58KIaEkN/S7JQB80rmeHwlxHCjmiC82eUb1Zml8uUqG3nhYOpwEiQ2Gbd2gq
1Py8LLK+aEP0e6Yd9JxG2XpoKoQK3q1fVaExrZrEZHZD+0p2fXkH99NxtHkOTBNlJ1AZw4dwNx7b
YXMdbElj9kr2TSomM+y3pDFo3P/8Vjbsd9DilkNXTONJr5GFF9Vcnhe1YBYo489lNNO3onn2Gq9+
n0QEBNgksoDk0idPJdoD4INjk0SvdHWWu970EuR5nvNEuljybtxmEePchFNU+R6+z9ekWO8GMqpp
p+TLa17TacNkdukKRBiUOSbMVixRUJnbjzVihIW5oAnxZk7HrqPn4KFmAywwQnbeglRtRNjVJi9f
7W4+9qVy8ZcU1b294IOsyLfYLUjN9xNgwQPTXRSVdg+htS7/0GqA/Q8y+uiRUHfmRM4jwWFjN5cM
+KNFY5nhpOuT6bseRo9alrP1cpUc+P2mVhPnO804kUkwPEwrJW+Tx+J9YfYwkEbyzBv7s3SdF6zI
Q/YjqSynChnarhvy6A7Z97BnqsmANerkQ46i2M39YRoBAscceEuiaLmcNAjjvudGgktelfm2FRvm
I5Wu9UhZOWL5gTOs2fN+mOt8b31b7DJ/bWOte+X8Rui5Rlyg3XA+UhU1tlqH9d6eaZQNi/NtNPXx
DYktJa5TLk+Mdoz7NSKknRzqKxYOmwnk8tnJwbjeXrTJYNiDB5L+Bb/GmOzUtd50JInwwrUqQtR6
xnNkh+kG+m2IKLnAlmdNMyhrpGO+rsbL4Gnim/FV9OO9O3vxe6KJ+AGiyLdZek1Q2A4xyEuiHsau
Vw8lscM4YEFAg7whbGylb3Agl5mWF8ZXxsSVfuhbUuA2osFFz1d2ZbMffLtJibW1ih+Zh/aSWEfz
GzqpBJHdyzBRkWRgUQ+1OXXXpK8eHGvSHigYEAElEz2eNesuRky+XMOVB5pC7CPR5da0ZfQ403cq
C+OMccy80LKLT/MMPNeb8cx0xVrtPXSgNE4Ii5opVRNnL+KoDWq8c7jNuveErrjPsPtHYYnkbR0f
5ZCUe4z/ar/24++pGZ6XxnCD2arVFVJFONWmDTwufou9Vr+M5WDt7EVbA/YJEPnCmv4yXP6viKb/
NxDpfxBO/9+YppBR+e//B6IpzK//5g/+H0DT/9PlP6r+R/8fRNPbn/kX0NT7h7Rsy3EgOHjCALr5
b6SpZ/0D+youZlTqMJNBwP+NNJX/gKGxaUXAqzNP3v5U/xfS1DT/oYMQsj2XXwZsKtz/FdKUzu5/
OvaxtG7YVjhUBqyc7Rz7n15ainlhNWLcYuxd1zdLi+2v7C9Jar8XlpOeR5HGrEjWl7kiR2YUYMgz
aoTvzgzMeERVeYrl8uJKgle9IgnkylZVE6i3M7T4zTPMa13Si2CL4843UxkmKP3c+IrwDoK1KOF8
RR4z/dH5Rv7uNjDO9gkkZY7qLg1BUpxsZ70GiQtTHtPdBvBZ7IMQZk6MLTDi3PjJHHAjT9zpVcpC
SOG6G5wM2Nhm7mc1/JNPpnzpU3ppAu0M0/4H1oUT+LsoII9oS9dBVJDNun0shdhxWWZfwmzcO0vy
aFWeOG8w6rz8PHdN8tY0q7y4rbsEI8kUu4m8c5ox62OGMTzI+xVvxlMi1XCnucTe6g7tjrrOvVNd
MNLAQpvWoNhWdP4ppwF0Fdn8YNcPYBxq+mRjBoWrNHwB5Ba1VzT78Ui3znZ+R45ZHGGBf1Bgo65R
VUXM/GVZV5syqdJ9vaCTfm+gYzrXY9h4kbgkXX8F67OTgihgJ1veVSleSqrEoCqTbx55wXvkXdZh
KTXO3+bQHVb1B/T5w9BFj0WWR0Gr5/rRmhKSkpjOMFQpT/mYWhe5zQuQF0Gpsejx9c1OjaLhGGYw
eMyppyAZ+FFOry9OMSvI9hDZ04FmQH2wvIn8CmVfbZqPLkOazHO31azFJs5Mai4yJsjdHB8NOD07
ILgyQKqKBMH2XhsMGLsWi8kxpUUZg5k6rar6BI7zXCPacPrmE8gNlPzSW+8jjXFHP+j4Kz1qww0D
KGJcPRnJOlImRbDq1Sedfq8lLxY5j4MOVsTVV0awD6k0zzDBKnfJTiPbKxrX+TNxazrfNMdUacHr
0o0HNcZogxrjNEj3A5E7NV4HkXrwjF9am76hQYq85rUr3Dp0ipKfy3B+bFMcIECpL0eubmvXP5yJ
gNFY5TQNXLq8qaY5J9LX2GmX3Mdbyw6WYSSLchwyEv8wc8DdTBtBb9Lfq6C9hWt3YvZsHZQGph5/
UVE05Kohb8sWDZN6Gf+YRIwpInrU8D3sQUV9ZCZCk5IGvhgCBZ5yNwCIe3bK6WRqm11Jf+5n+2tK
C4uo9/iUVf2vKAF3TmRGwgcqntDLvRTsaft3Zg/NoeJdg6aRzOAxUM+jfOxyBkub6JP6UnMA+rZ5
dgGGRGxSVnNGTr5yRBs7OMGsH83gt8L8tDJMARPCfzqR8mA0uMGgdQUds5ldi0VBVc+1VNNRrpM8
TmP6nmysCgm9fuaBTkTx3ujW95ppb9INEPCRIDa4XLeYaHXlZ6JLcTVS9znjiQNDT/NZ3Ec0k3cw
qyo0vUa62/ohJpXSUSDO10hiwCP8ZGlMcenFoz7OTrMFDGvu8bCuHXNEvfwStDg5S5aPrTNQhBbp
awyCM4iFuiLtQ/BdMQ4s21tWAqlqqlJ/YHIQa1+03+2R0zYASlPrstDVrM8ehPS91XXn6HsrZ8W8
hH6vRfvPHNLxlM7gxYzB/hONKOtFMUeX+NltcODnjK1eLBE6wvlVVJl7KLPM2qe0ZGIsVn4dWwkl
Wpv7nj6dyZ2ko9oNe85aH7lrViF7ALe55eKbmTqE4qvzXVXL84wGeHso1Rn00Q4TonnNXK3ip+l6
aKE502RyYgUdiKVBWyfWOjo5SW3synULZd7cXjjmGRGm86datDzQ7Q6ApvMTG31nd7/I5Y5hpuY7
6JXYg8AXHLpEGEeu2uytKNBHmnDMIw8L8h8Sw3qqxyjTTi4uFqPXvXNWdWHCo7LDBJwi2yMhcSBb
VLL6wHNFx1EQXw58Jsb1W8fuowD7iV9O1wMvR47dFg4QApzYmvTcy0gEsBhqbbMN4kyOaGLZwdRo
10Vf1gDlxibgTf24MWTolOQXgzstqPK4M+qZoN7+mrixwCrBZNVlhHCYSdA7DguATfhO3NAwb4wE
nUWhkvgwtOU7IBadzWwGrNanmC2USUcOHKa2ZoKBPv9C0hUHUQrtx2wU4jRXNVssiSR7b6geJnp8
aeq4d54a7ue2brEJzR/aWOgYvj+g4fZ+4ep0wEDwJHq1MkVJXB8tsCT67gHgmHVhMWBRrpC0p0IR
8IX3pJeseOA7uzknZKrz9kgAhqAw7Xe3jt9bqTn7duo0VIRlHBj2hiCLGLmki8skdbwvpDCPqshj
xJlolkWc/2hS9ZZBBHhf3VNP5FRA2RhjJdhPVItVnI0nQQ/4MFTY2iR83oU5gDW3D9W0Fkz7wtjs
28CqaGAz5opHmYY0KU5dxUvepCfFsANfuPc+yeQtxTsXM5hJpXfULdTcbjPdkbfNWx1jriwiWgaZ
AM6YKtAVZ1dFg8K/Kmw+nQKETPvebhMwGXmYKSgdGfFqaADz0sDESoze8pJXeOMH3qPGQrLL3VQ7
pZMVTCS+XiUs1IIx69NSys+4JXGxm9V5TQ3vQkBUMNd4cDo8B1HHg8yU+Wg0Y3KNMnmXLiUYEHvy
B50pdhWlgUrbHwtRnJm4VJHDMLix/nhmw52/HGomlW9J24VNXLPm4gyclUeNlnqEsxDpLAhHvhK/
Qdb2rrRn8xqt5onwTkm0jAmmhg80Hb2Tvka/veFbmdmW39l1Q9eWrKfB9KO5KM9GrlAROcuj/TAu
3Hi50X4CrCIzXbFBK2CGDotZkHUNhgwmDfnIVERwwyn0vKwt1s+OBxFP3fgxaTXlasHcnbZhsH44
+vC51FZ5p0fuY83p7VIgN0SIaMUXO/c+jazFJoW6gCc3f800cGbOtmuP1E1ncHsoAPkAncjCsRv3
UWCW/ceqmfoxsRosgTN5eTHT0ikBpvRbMDliM7SPNf7nSBU/rJy+cN+wk1Y5Hm7NYbHq0z47Ofgh
Xct7gtnKJLTgJJhayzcUhG3g9AP2YcwcO73tUZ/rM9V11cMsGcQZkRa3x2jQHSdJNBAJdajXzmfG
gOk+GxJsW3V0BqGc+vW6cmbyWLs4BdK7cs+zyVXP6SoEBqmxuwnGpAfr4K7p1zQYbMaVXZKLgIL3
NHpgoPCJTDvDTH4U9A582lcH8uDu2ZfmvVObSxA7cuCO3IZpVfQNCrZcx9dpnjw/6pV+JbssSjLn
gKGEYWUsPmynRa4rQYG4yAJuZ65cI3dKuXzUGImDOQp7Df0c0g1miOOpdCVQdgcejGQLXKjk/TXh
ZNGhPDUMC4m8jXdBH3MriJo9MM4HT00xO9jCW2r157VoTkPUPSepidxpNdxd1lO7chG6fjiPhvmt
H4flbDAHhA/BmFA3JUcJxbx8Qh6iYHGfioEsPPRVAe3O0oeu4iEcjouztPR9vn4UnF2OU5YNAQqO
6Yqk7JPp88+R5Lqgq+Kf6TruxRQh2AfvwHAQxC8o0Av4LY+K3GbOI6Y/BkTYXVz1NU5FFuVFObiI
MSFzbLM4bnLUjAjJnmpl3qs/ymx+LOAx29q8lgK1D34HZh+j+dG6FSrRwQqsjI4scbIsbi5jwdQN
2xrNFSN1QqUPvWqcs0BuQTE0Eu2XrM9OS+OO7hfYB6cO7X5+zadmRMvSwoNkqr/vZtek6mg9v9On
Atl3/owZGRKgRtvLmfBtDGAcvYEjeCmyH6muP1QcVrbdkGxEj8k1+UYzTkO/Oju/XOgptg74dtIq
nhNSQqF6n2UxXeryFwpybWdPjbMjpv5C5aq/LurM/H4LdukOad1/cVb65KRXzWj/AQSNew/+pJ3r
mwR8RPU243pmLrhpDZAzyLr1cTyTHiPb/UQcM97kXUSXeIeyiOctXe7iRT9nxiivY1RLH3/s1ypV
fdiwl6NTYaDPUM702NYGVwuMqMB8cMiTyTmglC79JUk4fBXDg2W1O3udXJY4jN95rV1wiOvnzhQP
cARsP86Gb4ThMu2dss+yVzsn05qruaJNLHH+72wbZmAPVITEKO9pXLIr6vzxjNSb28NV3/WRbFVo
Z6euMf8UZvEytSyl0riSAU2JSLiQn4HMwbD5gKdXh7VD+FF/V8mGMqYzEd4LeZ4WkEApQvNcx2Xa
mu+x0zS4vFV9lAUoI/bQlSoMe/lFiocp5iwR6yI0K7iOcQf4cWGAHdval1kf9YGjbNVP1r7PkeKD
rkRTDU6403p4YdrPTMF6oBcQ7xCK4kvf6OcUO8Z+BFh1EDr6EoZiCVHbhBwzjdn1bYvhgrnvThiJ
AWa+7/w8zgPCdej3VwDx8CZlhHYUf1yX+WLvHEin8o7MCWYYVt731KK/p0fDi+doz3pFuCICJwLB
8IjGb07FlctTPMwxJXu1UJu0z1ZDNe+t08rCH8kgboC16M0PAz6EL3Ef0MjnlJWtVZBZ6HKKOn/1
nOkOn3l3gk32qnlJC1BlOSzJzhr11ywDQTDPFR9pBynISC76mCITKmm+ey4AITrzhD5gxIhT+6fW
22+oRbjs4sOzywwCR8e+xzHKNMDmGtVeqSzFKl0vWBskSQIyzPO4C8Ye/01iWweEosqf6u9Dr0Fq
T0EaCvWp0qS+1CwFaQVSIUvEizuTcqGTTW2Rl6kjE0ulxN6hP+q96wS0j9nzcoTIww0UDd0u+6ri
5FvmtvYdZMbrqpFsyX45G3/oVX7GYxS6g46DaW2PWH6hWqD1EKUp/MgY70gAWQhs5xlOFMnQvMfd
iMxotzK5pAURneP+sco/1bAUd0L1DQmk2b2jq19j9UcoD5GpWpkhYrmObLrOtlJY00mbmqVVoSAF
ZbEOzqGSM3KPOJt2NNQdqaKniES6xJmZawoT6AuUBPwDV0wQe6o3bV9qYJRgZz8XaM9OI6PxcqCq
dFud8nQZ1WlhuF4Xwx1eS6a6Iz2qHjUqcXWvQrXO2TXXbyXJnVoe+WXG4lJHxjUvB3EaOPHIzMiC
SWnsozBBd53b3EfbuQQ3KAiEoroatoaYwsXl3M36ezN5bzhc5E4O77J114MpxZeqY34h414mHUW5
nBzGfkiukq6WLeJriZdhQkGjUo+uxQTGLS6zl5nUTFxGtGX8rIhfaASH1GLLdWhpDQ2o87iddPFc
rekHOuv+2UjKjT6kfqz2UfVZc8aN+CHN2b8O3vCSrsnrSog0V5QFLEUJOkxxHfYj1/qvL2/fZ+Wv
fHSRCaZDdgLKsW+6gW1nezGki+4RE9jtuyIWddga1QBAN3oU+uAvpaOfo81eIQocuOSYP0wpEcjY
lc59idAxMkp+hIXOPncTX6oCRAO9t2NipKxk+Xi6FZNuZ3mHIp5NP5H99JSoFv+F+lOZfX5ODNlt
SsHH3hHvI/iaoGGcTkwYR4cJj+6wkV0U+eqJPf5UEFfAaCHx7u3q0vOVr49YMstC4dRNI5d3BqlM
ayGwQSb4ks58ltpKwwLkre8a9p5PutobJe52Q+QP2+O6Szy0itqL7pCNrusKr41zJf+DM+SSj0EK
WVMfRppARkpJp5+YHCzPkUY+WYeAQy+GZ81usYs1zGZNebXcMsxVgc5e3dexpoJa0/0uj++Fc+lS
602Zbn5cUwaOdRJhpuDWbiBQJ55YfV3/TA2W9nIEiZMVmEYXVzwXZPIGg9N8Z3sAzTOEbQb3t8xW
RkG2fRc1FSc6Lcfq0QDxcQr3Ph/kd68RH41XPrdNsyUFTV/j7LVYtuE/lLpvSUZ+WUuiPPFqgpue
ZWVtkHnKIOem1R9RBF2NZcL+VDuIcXiEREV+RNP2AIx082QX1cuq7TmSPU22lh/JHgF55kwfpZn4
jhnBMyzLPFRqPBdpxizNPBBt5OeOzdjMbdfoGBc5qYzmvWWKuwVEzAEDbxMqzyRGcUzGQHemJhT/
fjGrqsGlxP9y+zXoEWitzLnyXWZRIcCpCTmg9tWUBeSlNX7ouZWOt++itnzrS/cnMRej3/ZFH6zo
Dna3h0Omm89YdwWLDK7CYpRhneZmOIT63DUhWCq6MlhBzbn9MAud97d6JZve9psTyr+gtwBm3N45
vjyF/p/ab0U7QiOEtzpMSwF4XSXkU8YmpKP8E1npU5dx5Hdtt2FgxUuZxzUfyr+/N7hQeiYTYDo8
z7eXBekwIuzt+0ycLNrpZ6zWl8HMvANTs07M/AbaGsAIs3SAF3fXmLSfFW0KzRyqTXyQ7rfbw2g6
dLTE1J3wvfzzbzfi+F9/+/Zvm6jXzguWmPHS8o8U+HyOt5/YdsYNErN9Drfvq8TrDo5Ynm1z/OlN
4jImtE9Uz9W1sSVFSYvz0xpnFWJM4DhFPabjtzexjMexgmcwnBUS86NWT7zJ7Z3eVpHbt6Qmr767
1U3d9lPf3npnFh8tuxVbzNiHnhj9UU4WYhxrOFVRvXcdll/4ixwbxfg09JF1mO1Moz9aljHT2o1n
oXledWgr7/nGf5gWiyTNejpyBmNNKD2vOSXZSlvKLsOlnLWjKXui2chxvOhpZEGXG6nIZoTPeFgV
OVXEPyNPlUG5LvDjEwIMwtu/s8YdtUyxkvpm5EPokPsd2hrmEK0XJ6lZUvdpLi7NaTth3NZfNNBD
6KHrGZbbJWxo+aMQoR2WkImZ8XL76vZyu+MwVPxZ9bnERZ1wmwl84JGrF6e/HpXb87K9CLmwYDaO
gxZmqMOxcTG04iGsQ48/jBmgd0BuZfAmUrCp1ZZ+lqEQCVEiWnmNea3F+NTYv0uikMKysO9dOgWH
m+fs9mIiqt3bA4+844C6NJvW5Z43ZwfcBwiZOupj+t2sNsMapj1HdYorJBtFdMyR5VxmNja4B1Q9
t4fx9oJ4vw5vXyVEvp6GeMMiVHlBQnrahDHkxL9e1u3W+BrlyC5rMGsNY9hD4Sjf9CobzrfrIAoQ
MH9dEbo5rtC+sFJTCsr0Z6u85Y5Sb8VnNADeijOygfX1bRa2E9hp+YB81rzq20ubJodRE8uh75N3
HabUdXaXf/6e0WlHO5Pu2Zlr+66IxISUXt+7DQVTSUfiDirG+4ot6nj7Hyo19xeBTPn2ewaC1l5G
f5SFSd9staMFPfKo58j1hYonGLAb/s7kQdt1TVXeT5Z5mgqvP/V0Q7GT1yxQkZ1c0SpQjc2jt1f5
9lOBWaZ79UJvgQ5uxyFJbG9a75hxNRpSvZKDBsgmylJt4lvNWn96BJ63mTneDY51mfrqlK/ldfQK
2heVUZFv9acejeROCsBTOxpuuzVZ8nPaZSfUOvohG6ieFYhvciN6YVxZMsV16lDkoaZPd1Ze3EHQ
XE9jq4ENmVChU2JBkNS+t7FDNZXR5azLixtVaJmhFragS+wn3euB6szlZ7PQ7bH14mNsV7W3EQ7t
DOV+pV35WOY1XYd+yo5jyxlbx7DUrJCqU2xHorkgyODDhKgUSKNHz9UmMXNNUjz9zTF8+fvFmZEG
mS6ymCq6E5MjD4nrPdG4JTl3WtoCscoCxncdOIPAqBpTtrotvv7mF3XRVXIUwjlqEWisAag/6XqB
2391i79eyPGjCWRzOBud3/MClT6BMJl6uK3rJRahYZkGsbd81W4vt6/+/o0EKW44RxXqTyam/u03
9MTi9NfYZfD3/3f7W27/s2Wk7z399UOrazKcLCFDAZOxYi7Hl55jaKfFQsGj2Qp1sn/71b9fOlU7
f/2hqpO0JhGM+MihOaLNTojlWN+567aT0CcP40h3w1kX+QHH+KmLlqDgRLj03JyqxX0+dcNPmisW
fwEBHET9eipKLs3CE+M15p6tgOvC8hibWqizcZ4bVlW1sGyWmlXQlFf4YeIciOcC9CIDL9CXHCaN
SJ0twbo2aHl9sFkFdqZtfNmJzuPdf0uH4jfdFb+Ww4dZtzxeeMDHun9Nc2rc3PW+qRxoVmE2Oz7H
E+3W8R4h0q+igQ86O8hHTNUweuv2oi/lrYcZmnnxaahrtij6GFuenCQUShPF16y37R7zFfLo/gtG
C8q8Ye8hIcy8D2uhMZ7aFhhXayF6yxM7xyPmc1F0uuruBYoq9ilJwlo3UGeXMCtq60haxitcrdWn
mYH9H3v1XJffij47RCbepsoc2WRZ8ewEqmzf8ClsRu8qe3T7JIyKZJuwJa9T+ZmWk8u69mAu8O5c
vXyohaYHTRm9RYSRDU69x8uxZx1sMG/MdIdaDgtrghgPZHHnVM09ED3swJKn/r/YO5PmtplsTf+V
jrtuODAjsagNZ5EULVmyZXuD8CTM84xf308m7Y8u36rqqFp1RN+FEJkACJIikHnynHcIhqMws+4k
07Iy6kcKEvhRRfELYkGdPFizDS3MYypFg/ArMwNobvNtpsFU1JKHqZz2o6QlSXE9P3vuKJxyY/HE
uIjmFs+NB+84iNNwDTAewc6R8r8/gVQMp3ptBcnbhYsNZBeLCeRy2cX7tirJGCNPB96wtU8egyJY
eMeUkhrVfMlTZCCz5xb07mawUP5hAJRC3NuGBe7aRAt0pQNtroPgU2eQpozrbVnndxPasCh3famo
BGBLtiuL+pKVVHO0B82sjgF1EtfPHpFe6voMB+uguLhIzRiYjUeT/33wiksNT3cVDfEXgBvbqd+i
iDQwoz0GAvhW2lpbvywwFwfDpoG919CZyKNyPfYbshGbXgx7g5RfmWgwvxAotU1UB8nRNUK/h3W8
70fCT0vfUoU4kz63zemSvWrmcIhbflWn+TZVy70osk06hqfWBDrqGk+Gew485zvYtTSHNUn+72ka
Sa5RQAZk70t5NHfaYLQHgkrKmfK0GyfVUpte6pzOgrE0j5LP1YJBwOwRsqUo1OwAIbyYDnTnxM0K
Mv1RRGU9WuVyCKDmgG702MMaa5NHKJi+IHoDl9wcdWjBR7fxRxmc0W+ROUUjgqh7NDsfHh4qPwkZ
xn60a9ZwjLxjmFqfIvjuq6ybGSmJ1Sy5ziRXwY/ZkS09NnJjRiNpqQpJEMgt0GpD79JrySa2zPrY
hwCqwR2mFIUKQUKBsFBtPM97bPOl2VUdqeNVLIO5WViVlM/56i6wBLKcRYwnVxzDUB1E4M37qAok
nKBcZTaExZU6OL1N2jw7knGtjobcTCpCy/WhW+ekmte5VBQ0wTkn0KhJCcCErIEYr7yCZzg1mumo
uTo/PAU6KTO5HoolXzEE+4DPHMD0/hKj6DbpBRVdd4T/wyZnyXPUP1sy3ka8/EkUfJNCk1OeOqnJ
KRhEKAlFZsK/OvJq5D6jFuKbbAJ/g7nfbI00g0spwhdz7Pg6edwQLTryG8Nmk9EjxSC7B5WhIRfc
n6CqEHmCFt5oMkK1WpRSB7tkPXPrF4Zzp48QNPxupNp7e/tEfhAKe1S6GVuQTGIphD6jW6O/B5ms
Oap9qqU2mlmekXHMiY8Q4CNU8Q6ThwBqtnyy7LZj5Vp8cAYw2MwFBik4kkzorlOkK61gVfT9R72N
SQkPslhI+OsiF3kkFdgfQw/f4TmGrNW6BrOR3IQLD2wIP6ggN3xUGwegngi05NCpb9guZQE3dYTF
2ibmugs10lhGEu9QRH6faQyL20lyRg2vbDZVozNO94PGDUCszdqL5UbshggAM6LSZGfWut1x7Pwn
BUH7t8B6/xhh9x9A9f4Z6u//QftxtAMwgvjn7uMQ8cvmy/fyd7De9TU/wXqGbr6hJix837FcA28A
sHI//ccN3X8D5kv3LHQMpOEG7/TTf9w2QORR/+GVOq4Upo5zxC+wnvtGGpaDIAbhZyHZ4P87YD0+
xt9j9XSBg7JHic8TlKhJ1P3hPaLnUYV12aKdsgYTOWT7sA1ts5pI6lfruq+aeCCTGRE/dFNlW531
345NASWDZp7JE8mr3K6numqD9CAyuxBRd+HoP3QpNivbdsweKbJ0u0KutaCSshBGMQc2Q4gehtoZ
yzFWbVDs4fD1pKZIUlIU8pg6C3fDn2fd9l3PvPVV67aBbMy02I+fhj6ixPbX2/zxriNZZYb7vw6r
1h/nXD9Zq3kk4Pwp3tzOwdTuRYfzAY2lu6s8FmRtAM6kWJhodNtFN3hEQpiBVO5VG89t/66fUla5
HgFLBRLSCe/Uq9XJ2WDkRwPRJ159O/F2sduZ19Pl2/72Bv/o8B/7wqIUuzZ1AT2Fq56Z5e52JdWy
0ELz9JoVj0wKoXZOuKyaapPInbeuiYHJwiTA2lvtBCDurha/9a4/5e1X/ONHVd1C/f7AYhZMZT0A
ai4qy+vGJg+GYUl9BHMUodXrUSaPZFpM3YQwZOEbGhWZVHmi2qda19epW9oku7KDJHxR9+ms9qnD
uWGcaitK96rHWgK91hgVhN9eq5ootD64vTciM/3rPdSlVPd6UfkB4c5MhnYZ7YbJIzZdHibZVJt4
NCAkZl8KOZrPSggUHkPHM8FG6X+qLkZUJNc1FPRiA/cPr0SC/aCa3dwBS6rDO1L/EJ0E6h4q86U2
LL164lXSCkbQxwdPzOg/yvSe3KiWnuI7VMDPVwnBoCJPcs0K3vpWU8Kyd4tPKoOnNq7MPKqWSu2R
gf7ZJcH5siDWtb3mJkPKHSgaH645tUDTeaREHA2Qpr2DypipnFqoUmm/Na34cUKUddXOU71Jy4yI
J0qC/AhBnKZQhYMaPSgnf3BDH7FUR79XX4dJl7dQTeH0RGRZno9gAYNkXZiemb/VvHDtJYl7SOzZ
17e3j++xeNmYUuPplk+6JXzVPpX+VC3C4XsWTWKnsktk2mUybSFhsVJJ4DzHCniZ20f1X0h67gHV
Uu+m99oMBJBclwzaZj8mLlmKcBVhsrKdRu9XAhQ7PJoOZbtNlQJbzVLTOwrELVAArbQVPtvkf66f
y0Ajln8Qd2hpQiVTH0r9Jjbcgz4gfah2qR/s9lsFGJyTRYVVyCCfZvmHirhbkgzpZvIzz1IToAlk
8VY3iTeC8C6Udx9rgg/+VCP6ZePPVJMLXWR2VR1TLRvdPNQYsgO/eHPUZJimWjBKqf9qUC2PdaQh
sGf134WK8DoZUFopZZhVI5uqXyzJEyaT1TXPrw0Y614T5yq1qRKaokWhBAb+WZWiDJm8TFFv4R8j
40+V6A8bcJ+uVAB2gCrqWtQihcxGtW5dsbBsYmHyqnb1ffhJkBjfRmXPLaFysQIELuYZy/0tPRuB
3NmDBzxMqXip7Izx/q8vKwpbOn3/1Z+oVVIG0CqwOL++4fVrqpDalXFw1RlwiPPzLYGrvuUtgVvZ
VX20hwGRZunPA5J9rdsDskvym6uv6yF2z1dVW7WjrAESwAY/qARuP6EN0psJWODb/aruDuTifZIz
YKKsVk741ydYPuh+r+3zyDIoHtFTG9vOL3XEk2c2GiOwXCPdNiGpy7WHhQg2yQTNpahHMkrDQyJX
R6NcE9hy2lbdRC8pJKi+Y9gg3ZcBBLsKCJRAs9roIq+4bephB/QF4PNg+ZvK7JANlfe8OyFBkHuY
8ib5gCODVDNS+4Ji/uyVSCSavYOjjty4WUqdr9QNwDHod1mLg+G6XP1NcoWnWp4IuUmLtMGkx3sy
RorjXiGQNqiX9ljl+cTtAH6LVDibYQI3J5Pi2xCZVB4juT5RN/i1b9cdCXIfKdMIQSW3ani21M/f
yB9SbZZZsLMGK4U6mUzeq2KQKlmptHyHCQMEX9IfXRkz4/HvUze3at26HQv2bYnc/1aA3PDmxTiq
TRgaLw5mzCRIeNh1OXSqjRcznt72qW65oCG2Uk11jjp866p9ViK92mb3pHo2MzSZG3npa1Pt/e06
16Ygyep2jHvuPKDX2dZn1Bh+ruhNcOJ3evtYmu6w6XuUrW0D5PSgQcUtHZ/yD/j5jVlxn2UylCR3
QmBkFKwLbbnz2lTHGVTeBvmC1EjWuKBXkOseZVmmUeLkqql2qk0lD6uWRtTMpCElyG+vUd3h0eod
pKfkRdQhtVd1Z1eWf1JQkqsKrRBCE9mP5UVuV4qCBMXi2ClYVsoHTx0uVTyjmpEKL+VrEtlS3VTp
qd/66sRb93o4V3GzOlO9KFNPzO2a6vxb93r4j3dLbq9xAJnvu766fgL1ut8+5fXE6zU8tMkQ1cOL
p0mZ9Et8g5mmR4qbqh9AHAMVQW1E7VObXh69dRdBQUadrFq316puv9TRMXOwiuIsO/SYWFVTd9yF
pIq8lGbL6VY1r3tv17m9FTMi3hyZZPT99X7qJf/o5N+ueDv8x0dUL/7t+vKqat8UM1KI+GDKIVil
btTmlsn5o2vNub8m4+Kwypf1aln1rWX16raB39lsA2f+rnYBMmJ692Vodjvlj6468E/3lWWUAtZF
Rludh24GF/zjWtd3+YfHe/DN69pFnvf6if/6ouqzq32tGqRU83aOOtxYCcPXdaf8qrdzHGxc7waS
e9VogcCu1+o/qDbqnzdqeKbA3xjznZa6T1VVgITL+gHSowzy8mG4j0IwO60s6TlyweGpkE/1b5vr
zqYwApmnxqb7j5Ms+crrJdVFVF+9/LpT9fUZHW4DucNRoPeBUz003VHHy2Ns/GOXzSCoNafb1g3Z
ItEk4dZ2qEajrEetwbY0B/iJnPYmexmxs2o33ly3h8GGl9MbjTTt5lmyZaWyV7HkItECZhTx/RFo
oFRl6OUWWrJ99BfdPqpWVOfOtWXHAzxjaDC3PNk1b4beKS69ltmAmw5jfa2dDJPxP1ch3hSz4o8K
dLhXKscZyklc7XQ1bOIGs7VXIDnembJkn+nhpK/jSIBy6OY9lo/OcZKb3i6ruxi5Q2TZumMiVy2q
lYOTBi9n7Bu90I+d3EC9Xo5tYxnbsHS+qizaINdBt43a5xIhIO1iQcjAKw4eQ41+WUudx2wpMWSa
62CEl3xcGiEQzZfTsZAzsdqAzR/uyvJFZwhmiJBxliPjKvWPUS21UQeyioQ+5kPFWuU6rxszi6iT
il2gxsZOjcyqTK+yvYlqqr0wBS+zDZZiHqPh6JPMJ2iO+b5hMx/+PNmQo7V6mTqiWg6kbqwTjmUD
rOq2yf++qw6ofXFtlCvNx8+hKGok5vyZZCO2Ufy+QLjVvtsB1Zrkv8pHYniFsCdQAPn7qtZtA0b8
52+u9qkuwE/ikVv/2lr6x2hB+yC9rhbkBdUBdcOo18mEeefaBiYuzJYg8IojsWGBncuvrqamyEgt
9lp5vIbtKmFwv05FxsMmq4s61m8nZVa8j+NuGw0sVX3oQe1hkuq1QkIHfCpHBEcGamipi3glC4wI
NUKvpHhT9We1gWUpOW8CaP7UMikYLEfUpgeoSxBhi82g99V1AK8V/uY2huWIqG4rmGKrHjLfMQPG
P+LDdVQ5c0Mmzm/dXkFWbn3VUueos1W3CoBb/E+ytugQ/3yeqx9/+68v3/O42MRt18Tfur9LvEJe
/tfJ2qL48a2Lv/X/4GU/87We8cYTvm64nmm5Ml2LmffPfK1nvfGAbei65Qnb8HwXx+1f+VqSvI5j
WKR+ZbXYsmE8/8zX2vobeNXkPywHPrR0T/938rVC0rR/d0O3BQBN39RNiNyeA8JC/3tutUOk7bvQ
Mw9NpkOrCRAnCOuzHUspWqJ1dFG6j532mjbWO6Gj8FyVS4eW4uSv08RFRFdkNlFnK9aDKF6q0n6r
d+JZDCI9hmiSnYb6deqz8yDslkWue4nLDHBuDF9ZK8CwQ/iYeyxN/BA5CTSeIV9QZy6Ab64LF2x7
scCW6qEuGsvFiLTHyketC17Hl3ZK33uQPDMD9p8ejvdkIvKV96Cj+D3CqJAUpBrhz9DgQ8IKPo8j
RWrjS2IUFVQ4WH7T+0AscP9i+9Gf3wFgeW5GfGIWar4s0qPGvbhO8rUf/betG0kr4PPUEXrrzSU1
gKeAB1iQAAYzVQ3NxyWqnqOgfDcE9ac2wyOdh7qljAkV0PtgW9FD76WvMNJYWzrVx6yMX8sQMdKp
5N/sueajWzmnxjFYtfB/SkM+c+g1H+1yW4HysXJzHwTtNhmLi7Rf0g2blbJ9GfwEEgmwRYPyW7q0
+iYsvltwpptG3MU6/7agZVln8RKMQCA/+wH6jjmOmlm6ZSGOlrA2oRXEr2qnB+htCPfl9Vqv+QzZ
UCEynmQHHdQ0NFHJ8RTbShd39uR+DrzuW9DwunhYqlWWaGuEYE9xkUP1Dsx25ao7RcNNxV0+o4MJ
/r2poD0AJE2n8M6t3Ri6mv24eIAJKoi+8sIJligYvKuPrX23K8j2/B+qzCLsmcRL0lORbJEZxmkP
F+mQmZcMHVjqdSzJ3mmFGb2D4vA4TKvWbqkwtiNOIRI8CL62V2xQKaeuL+F7MhFU97we75qyeG2t
BeZDUhzKOLzEHrcOf/tOtNKCsTXWXem9NJ0YTn4WfgsyaFSIZD4nXsOoEt6HVrlqM1jPoPzIYyUJ
/H4kb2zYu0Sl8wPaI9/M5psBqeGdCQ3MyHykHPtK31jRpvbdYO0EKMToeOZ5XnygijiKxiJHwmcd
He9uCCjhw/1VD0sA+GCtR8N2qQ17veivlYeXDBpGjyAqMOzR/ed6Cl/QfL6kMb8vsO5cdx6HGBFv
0wgf6w5x5HQOso2dwzdDb7MDxB4mdrSeA/xjJWxkCNaEwvBgCvOd33XNKnzHqr9b674npWfGtSD0
6TP/R8CcGefvKtMicp33ma2/QoNAtRVO3Cqs07ssInmRO84FSvDr5EPBME3+KxQ6X5wR6eYSclLK
k6C/GDItHDjTajCg7trN2R65RfAUqtY5lQ8YTrh2LGP40ShbsUGIaOA2baEUtc3HEVGUlXZHZQcc
EaZqOHIGHqiSfV3l5wD2L+Hns+c3CYjD9BAay3FJv6ZkF6Hvr82a/3XPp9CN8NVu0KQedyinPMfL
tDNS4wFAWLUWHg9NMxADRDkwnRKdR3siSs8D4K4eBrMRx12RfIU+364YGwUgo+Bj0UR45vITerb3
bDaIXAoIRxwpEM+K/VVcTzAPXcZTCy4lFgaA0J0x2/pe+9FLeV/XQ6OCsXaPKPhZMHqmrrJ0fyik
tF3eCmNX55CxqjT/qjGQrZOuvoP0y4s81oAILGdmi2FHiGw8NcFVpUP+wlD0HZZoGayWGp4cUMe1
WUG4GpsZMospn9m+Ag0fe5cpYbAsmwYBLv/VnLJ0rbUZtIZ62gT1LBW2gj06aCeAZhM+iBaS3Mux
iXA8QLgxXvvRh7ZlOEq9UiKLrHOMIQHfp2w3NcJR5JvsHbTXgskgvbf4RwAnEPchagIxHCiE0J40
hK2nTrNBVOPWLIn2epJi354H60gryh3Ig8uo8QsOttOui9CFrFgU2DbP4r3eI28qDEBDKDLc6zkG
BmUP1V1HVBPLKoRo9Zw1MoWbbQjzeD8GCBNMKWpLRoEWdirAvtj+AzXYnW29RQXXAtZYnM0q+Eai
nCjPwPO2SqCdZE/WyK+VOh/HbszhiafLrqwaf1/P1dcq1fnOrfM8MPmuXZRCNyQjASRi9mLZ3C5y
LAEY/Tg3aYLPTvcOmNeT3vTfQZq8b1yg8AJoG4nT8MFLv6u7fPIPXQoMI2nQInb3o406Vt7OCHyh
Qhlb8Q5WDcNtYTd3tQWOQU1YwNNxAtD4oOB9g/XQwjwPfAvehxN/tYbq7TR3X0BTv0bQfJKl/0Re
t4YrmX0HqwclAM3KdWji7G1jQQSZ+C5oMWUSPmvPTMcZMfFrgLPArCdnXzPaz0F/p4WI6geme1lG
734c0elPcArWgwFLgSjY9jF6hh4UxGDRf+hwWcQCQz7KELS00JTHo+RT3KO0X4VMRpoBqxcVTfQ9
XZ7lZWgaJqfsoiHfsF4KmAlekn+BHPzSVPoRb+1VPDFPoq9W6foPx0aRUQTT5y7ADye1s3Dthl9s
GxmioTo746eoK7NN0zjtKjBqSYnuKKG6DDZ+6t75VHIJ8btiZwBCDXNpMop8osailxK30YGlYvDB
Ffa5HRaGCoEoTNCbj0PfrOt+mnZAk+a9OyE+AU0EgJOlY1A1IIQbrOoQpg1GwKiQ9gZjcgRxecZJ
IjMulsfvmundLvdwiFbTIQ8PGuZEHJmMvqiCribN2ONTDGA21J6Xufs4pQuqw/DLcKJlsHXsR6pi
G/Tcop3fS8VJ697pIHWmCWGD5lRP2sh3ifx7qyWFQTEM24taL86tXEdrEdrP6WtcmfdeC57XM43L
vOgf1Z3jW+iZCsBiyGCx0tfcrTdpIGWZ4iDsuyksVxuQsNa+HYfgJU5y6HROvQovvmel3EgsLp3J
6zaI9+FGMELmSzypVxGsEoQItiW80CYufojRqI+x48K21oMvXe8gWTpEoOoD6PGrsvY+5CWhUqoR
ZrkpJTMgcmTlV241JLvOsN/xLy8Oput2p86cfm7quexOzTgAsp4bWKrN1oV+fLSMdi86BFOIwD9F
tcssAdK7bQGREhyDSsWuEq2O7AWHwQ0lJnm1d4BwvoTIVO8EqsD5KmjIjYctm2tfBxi9KQYQhWa1
BMeozN4ifDEhMaA/CQk8q2aKXvjbtcfS23WYsG7j3hiuRVxHgoEUFv5W04VO1R8DtG1bbDvsr+Nf
aH6o/eXaRcaNcrIZndJcvLVdtIhUsdfHgX3VJIYLSaU9+SY2yFq3cwWVm4Xa9tTaFyOPjL0ew7NG
fhVtTrvG7CpJe3+fYxcCJB3+oSokq8LxlGfvncbPdrU6UIO8WANr1Ii8Q9QwOyM8gt+Oa2R/Evgc
PEnBche3/kpI26KowFYO2dPCDMHZz0Z4hhN+Rmqgx/MaIf0mb8MzEIazVpo6cHPLhecJGca3LYDU
9gRjoVs1RfEUOD/cqQie2gXp6dYfvpVlM5wjTx/Oy2MWuZeqtqg5oWV85F3eu9HnCnT40cJhO6YS
c5cBKiOxxg0jWn2C3BJoBurZNFPPJMRxIYzKHlkLcgkooa8M6oaJxLepCqtqZTi5FF6IeYhXnZIy
7neT6X0qtAX4JDfrGlubj57utrvSNKzjGEHocXULjsCtb04Ic7hF9D2XMEKKeYBur00bQaDZQ+0I
/rC30hpg14YWuPkqi/xTPrbxhjCH2sAkln2Zm2cqptqpSUiGhg6YW9kzx5jllB+CtZsEbtSoy2sn
tWnl4Wt3rD7AWAt2btl5WxYqQGHzbjzB7EO9fCRpo3vucAIyyNoQ3vcmLWK8wIPIW1mmY6/mJrwg
y+ucDCQjT3VeuNcW4oTexu40a6X2qVP6OqDgsRwNUkxbtQfMk3PC0ZeHt4GR27cotlrOfTAmA5hp
7VRNevMpbYJiIxzdvYyBdADwsVIa69G9nzXtnCxE4Ys9PsUQWi9d7pyKEVhybY3ZqfZ64xk3AR8t
IhfTbNlFROhigVdC55TYjHSr+QwxzDi3yxStxiEr17OBDjpkNym2a40gTEMIE176mDr4TTTp9Cnv
Pcrave9gZUSAQBmd8BybQowFwNp67vNv+YWHUnpMFv+r6POHMi669m//ZcjV+HX33fe//ZcjV+u2
C4HSdblZkFcjm1B9+/IuLkJ59v/O0CBc7LLpD13eFntTooaj1zidoYMV4hnWMAsHnWXJQMLYjpm9
/pP3tw2hm64AaKb/kS1Ahcyc/a7qD603ocpZXxqPYJKFIErC3wn2zRZuRO+C9jaW/b9+bwkc+29f
3UOOzrQh7vvij7cm+NfseCn6QzazTpQLxrb3n6dsNlahPa8XWz/oURv+B6qC/z8CFYWw/qWq4OZH
9mX80vz4PV92fc2vxJcDThFpQANvTAYy3f0t8eWQE/OYQDHNsTlASupn3svy33BvkxTzLZvMmCWz
Zb9wiuKNbRsGj7brmMJiufLv5L1QN/zjdvJ1xzUMYesMRiTo3D9upxRHu8RY/PowpCUCbhTKFmOo
d8IVVGPxAY9zp91yY8UrhANk4UQb3C1FpOJgDLA9coS0ViGrmxXiJ+E60SDGJhin451ZbubUq08O
sJzVDgpvt63aLjwNqIHroqSamw7mZsSu8NTmDUYl0blvS22nhZ8F8vWoqXQIRrhuf4oFFWoceFjg
19EXHaWKfesx8jlzfkdARt7DdtDW3xSRjrbmIsJtPJc/WJ4uext/i53gK65TMIJD0X60J+dSVnwt
g/i0zz6TLxObwO7304SlA5q9gvWa92G29HCbRsFFWLjFUnZPtw0qs9ugYeGwBDrIcGcfsKZ/KpPs
hNEBZK/e6dbYs6ESPYdAk+Fue3F93xj4e82C2T6nfNnrC+nxrt7ZbfpghuFn5L2NJ4FjL2Cqc5Dk
zRG6orHW5+e+JA2osQqCaI2gAeynem0n1LmmWsb9of5p0dsVNn/+ejGdp3E0qy1V4vQpCL1PGKc1
2b2FEcDd2LXRtrGNH0uB6G3iVRfkqYy1T/af/H67MTHtAiYdf+5LwPgaNn1pA6soNyakYrtu645b
lPSrHTUgHaL9jnvoNR2JeK2KREWTdE9qXeIa/PY73ew+5PiTbJaJUddZwlOE0u8gwu9QkSM0t3Ps
6yLzsRnMRyft27XvpxEyMdFADq1c7XADMC/QN0dUY9NXCj+bzDsug26RxyzhvKF+ntvucxDgTOe1
br1um/nEDL3s/KT+bpR4qThwWDapS0XOSfKHiDeCl48oh9fddyWTU2+ajwVWNbPlnYMBS7mAnGs0
FU8Dy+11DGFqTW1oDQEjAQtWoMoeojsuwkdT5Odyzs+O/rWp8geUXY4IKsAtD1D8SxJ+FExJP5PJ
upsroi0NJAi5Hwt97jn9XDvMDl5ZPvVYFHsQQD6kJJhIEmFSSOovijYBOVVYiVg+62QgYhgIVfAW
tPDbCbX8wCNsTgO++dCTmXDgKLV9v6pAUO7ywaRiVZOB7FFMpwR5sEKt2ubYETQ9maMByyZU3sgA
VsN0wADY3rm1d+hZmiNGPU53A4vRECOmtTFZuOEVCG0CP5ALxvkOhviza7B4hlhWsybJXxNBOiw6
tWgObUvfeBvYGuqfgQYz0CMAEU9K+ddt8nOuQ6xcqidXm6HiB9nOR+OyMJrog1VBaxrjV9T2gjwn
84EHC2loARiqq0k0+4dkfkLmo91mE8tKO2VSj+69DEECJLvWMA3ifZdVpNB97JVavNpQifC2oUXp
Pcl1soR17W9cKqttylCTNkN8V31tEBN9cC4W9q1H39Iu5H+jXSXHNg12OHTYMNkExss8TuUu1Id3
eexpUCRhbrOkXvWziR/uEZrs2vCaZoOye7WxtbHdjm79WFO4PiMViIoHceKq7uZwG1kFTjZxZeN4
jiafMUtpm+ydqH37wNp5rafoaAUp4brXd6RKI/0tGt7+LvDJm/XlOoijpzKqFxJrxRMaFvUq6fJX
dDdR3cOuB7kU45sXH/E7NY7jU4Ao1oCiiU5tD9WO0DcevNrINv48Xob50bSSUwdbdGVZkbuGY7YR
gf4tiYd4k5vOh8UsnuKQ8huWAiAb+8A9IRTinZJpMKRZ3nbALHAHibdfZSyqT5W55LuRD2DVXXOK
e7Mhtgbt1mnL9yFlTRjMO2uePiSGI1augRzP4Ii9FXbdYe7jR29qYZAZiMuUgWDe8Br3ZJpgr6s+
3BBLNnLgN40JXzNjQhYHZ2GEPPXusJTxyQaPt06DRFZl6vTsZNnaCOfoLhMDMjajs+/FODHoMI4C
+1xkcrtZF5L9m1vtq+mRFK8CoPlUrLVTnLUO9H/zQSscIuUhJoOlSRW+rM5PUdYjBZ3wdhopx0Mx
LpeO0slBa0pYtLOOuFIOq27JN2NIsBzVfnpG7ejF7xf8fm3PP81DjT2Y796XCSwTbFLRzG1sdxN3
tnv9FI38KOrz1Mtr5CXeUXVYcUwHbrTrpyyidDqlOPnsMXrFbMs8QnvF5/zarGPE4roPjl8ux9C1
nkvdMjdaHx1mwkhA0+bjJEvglJwGteLyWuuoWoVchdnaTPotwf0cUOBr7pASLucaPFXyEedxHFHx
LcrqHii4aZOzme0HrKLS7ezjwieXaCHwuTuDTBKLQliE2nJfY5O4UmHv/zBl/i/FV8PUdaqe/5wq
A+unCeMvvwegP1/zMwIV+hsZ3vm2p5voVEOa+av0Kpw3ru7bBC6SXOMZgkO/QlCi0V8hp/7Gcjx0
jB1HeDyu5r8TcQL2/nMF48saL1fTXcMmSerKUuxvizffRPk8KEV2wAbuR5kgS7VI8Hz9iuQRM6oJ
UtRP38d5fWba3yMNhj5MNMDBWoz7WZmzIhcQCvkgTBA8soAsOVyf8DCifLem6EGUBpEXPdsIIJvx
KHrtIkbyhWGJsHslrNdm1qsNj+ePxa2Puqv5p8Qa4h0quVK1yb5ooHo3LfDfFWJNzW7ytAKx0/pi
pQkzUp5V2xF1oO3SztHW6sUlNz+O6Kd2TpasW3JaK7d0HioNUm+fOniIWO29ls9i12gLkOEuR44p
gZaGRutdNuRUUFLzO0ZZIVrA1qZF1lFHArshEipK+7PRzOiplnDfk8XdzYn+xc6ihyAL0GxqARn5
uDwsY8cwBRG5KsXbATe3mBIJkK5iK+YRVIbnGBjO4luYRNET9h4QZMtoJfyS/FIsvvm5vjGdicB8
CHCdxm5vNdT4xDmJ8y5Jaz5u9b7vhvG8pKeyWJY7G/koSI0t4csMZ6HCYwP7Q3vth/24Adz9qGHI
bmfkIkKGOsfap0weJg4J8WTsRtA0ZLer8c7qC+AeKABkj6mLweNS39W5sWz4Xz3o5fJBRH5yDMAV
uf3SMMaXw7bpauiVeoezJqNy30TkOtzIZWQnTdFN02oyxXfsPQkitVeY7ZtOO5Y6g7GJjcLifPMl
7bgoXopQcD+4+xANo9RDMVjrqrczXytYmgem45cgt89wKtZgrvA+QMpslQik1PC8Qu21f0TMK9sk
uXg3dvYnjVnCbkpG/LPZ9d8rONTYc76QmD3PJCooQ4mD2xLNAEHY5q19JmyQdrAUX+dmr83xD6Bt
OyFljqI0fWda1Xcy4Xsbw6OhJmK25uVQlvmxK6SA8oTTOGoG4QmRjK1A3m+DAFzDMqcF5ReGYK/b
JyfAGk6fv1nOj7kPTFLLur+1lnhlhFJ1MeC/nqVdvPOM7r4F7H43o4m/QnDzvhKlBHIHxJUFXnWt
g765KOd3SZTkO0jMEXrwyZ2dzv0Tej2iS+sDA0v+ONY/s8rx9DwNYXbQknlttThB4j0W3JGN/ohC
GrW/2TERZd5liD2sRKLZJ2FO98NgIWWM7peTtOFm8UhFWiGACJxytZWITDx3EYRc8WPW5Nn2xL7+
Vu+5feegfW5FH91FUT0jEj9+ZtIPwmKbdrVYJ/WEuaNb3rep/pmg37/D8PV9MlkG6wFqgBYGb+Oy
nBPEiMuSe3eiSr83huVTNPhIPw3NuUAZYNeiAO5q44xMgP22TAVy1+OIwuDUH4Ig1rYBo9SOIvkj
1Wf9gKg4Gst3XRo6G8OEJd+T/JWiUlt/Tt1TQSXvJKrpQRTJuEPKSQpW1JRT6uCgsbjFPszfj4ah
bfQeQAl86XBtp7ALMA5ZnqmccRtFXwGbtOtqqp+mWaRv4UNKuazs2HhOhRHIUHPMajcJlrVj52gr
LGzqnet9TDXfuDgoU2ZYAVt+7JwbJ/wGQ3fYB6X5YWxilyUC/9ioJwSow558Jg5p0onGRENwRK0a
B9s5L8WqH9BM60JRbiaz+pT1nrOzNbs/oWmOs6O5XqZv9pLHzw7l3cVoElaSw/9h7zyWG1fXLPtE
6ID/gSlJ0IhWpPwEIZfw9od/+lpgVtW5dQcd1fOOE8FDMaVMigSBz+y9Ntx4rVG3iCcqz0KKQ+0u
DvfVpU3IKUGwCcmhyV4RKGbKbJ1NRGKzk6g0u0Md5h7jphP8tM6uLE7rba+adPZwuevEfmlMQ6zA
Ca27apZIwLwY6JyvRaDtAlzJnlqCeHR7O2WJKPbs/dIlYfDV2a61rQzyZxLaWSa4ArDQAPpvlDsz
jKDociCYk3+N2GnqmhgeVQYF4WS4RLUN9aE3pVhMUzSToPPspclJSFWHYzyY/Vlj9MBiyP/OYoV/
v4bCyDKcBK4vJYb43EkCA20LiLejac+6jF+yGqeczKN9y8HvwbnFdKOyCs/U8uxwGCDdz3dosxEj
WtrWYr65QhOhe9Jy3LU+tntnCNJ16/sN0FK1XEThu+Lo+mWMHSTnqjl3YO3CdZ1sE8jhPRRtcdJE
8NKNuJvdCEZmTZppGTvhEuo/SFtduVoTs8waSoXmVtewj2Aw2rJ/M5GJQj8X166wwPg0PFUt9LWF
AVNrpTn1tDNkND0XinpxqmzY49yhyxyqbFO6E/yEiTVX1A1vYakduaDJLcoAbBflJS9ASY8JIYRK
5cu9TW6O1EO2t5PPTooZzjksdrrPRIZ0KncDXeqUxtZnq7fRLnMIjzKa+t3qawQoucbCeOT9y8f+
0AYyPPvBSLgADJrGAh8vreKLa439OgnzeWTs3XQDht0oZxvj3hj6AKB26tdkSr87gxCbMPLFimNp
O8EatPsVZDgskW5mob4VP7KgZzZt+w1YJMiJMj71LnJjYjubqduEhjsuRlNJDoGEml+O075sPaNX
uis7MRxLqXt2wrJbGe4Q0xoRlOlwMU6zNjk5sXlEkuQ+cKqmng+JRp8D+giwV55UPtBwcJt3RkPJ
2mRjuSGAvVmpMwWJ/W7A9dgicSkVqhdMoEhFAtexLUfbYx3orjK7Dh9I2kBv1ezGmGj1oe43dqFs
fI6qXT1xDeyUNDqBNt1CE99VqITKgsuJznBzP0TIOOz3e4xzUpTvqpu2J32+ATb8CfRzrfnroaRV
7vQEbAIf2jJjaGebdbjUYTEvVRpXEjnLZl0X2ZwnAGN9Ag+3SbX4A7o7JxIbembJpmYxOC29K3wI
z0jCmhggG2bxxNlSVVUYnTJ8DeqXNvwjmw/m88gkXEnilKieAlJfrnGzd0MD3HUtsg3BJ/TqUMwI
DIH51o9psy3tIDmz9sf+SkJ8HlDIDTBofEoRVZWntouRm4wDEumsOGom9Ila0P0mhfgMYaNDjJ/f
4yQtkQHcojrd+wEDCZg+KIqgMXhCBTxgl+kv5RBy9qAiBRTQDfMJXowp1rhoTvprreed1xgW6mxF
adcNxJeVqbOUZ+jTlNaOMHbwHFX3R0eTpoktQKjwzcwGbWNnkcmQZ6LGKmyQx36nUH11pLdMhr+N
TOps3UcS0eolxOBcfseOEWyZ4yHKba11n43bqBdgV63+mPYnR7PHvepnzuN8yMB1sh6H7tpXpEhX
U1Kv0BnPm7qp8nx/ZCFJC2i25MawU+XCzKSjNWwWh1S3awj2x0FQ6uNQ3vSlncJeE8pmnPlQoSPW
5ZjnF0zncIzloyoaecn0eo5+wPSkoWDJJuPJMdonxMfBoh5LuNxaxTw0FDTJqcHW0UU+AHfU9eiZ
DbhDdrOx7cJgTGYLDoHyiykYWEPbJZwi4tssZuueGSZemev62bU/srARQLD1dCsy0MghfH6izg9j
pr9bBmeCpgfcE3cJ4yRSGhwVVJUycpHuWkhysLFMD54jiGYVx7gznItsls+M4oPUwaVWZqAlp/gc
QHPsNKKZrbo1lm4O/T/cKVnMmMi9Mmz8tAu5U7AzLdvRPypl/qtm5raqXirN/RI4GETebphg7pLe
+fL74jcEdW5F74BbzmM0bnH1reyX2gVTXnx2kYX0pNkMgbGLLPdIbXpWVBQrPiNZvzkPQ7+tQ+SS
Alx4kyhHgyKihbfhgGSumU2R47VpIrIXgBErIEsapdk09vRiDRIiGLkHqgEURQU2q03T1jSsqyFZ
WTtCfFntBJuyOQyyvPGNCjmqzNr08tHJ7CeutM0iin47Cu9FOspXXwKhbMNmiZhhn1T9Rm8cwStO
dkTeakd45lb1Mn+TTtgeiUso0wEkxv21Mv2Dk1nRKje1W6ExLdFNsts1l6V2xZXWcPfpaD8Wo/PA
kf2ntVwvABq8xOxazjFxxJwvEaWvoVEtqslcO3V5a4rgta8fA7fccMQ+NcHFIsRa0RxvYp5dGeav
bV6kwTJ9/gcrQ7IKoe9wp/3An1vQoYnnSF8qxKTzv0tDjfJIHnvBNR6c0Kowb/WoMJfVcoJgQt1z
AEMu1L5EuAsNRXF8LwPXvswrdf6AHG03Q2rfr+wx2gv4jwUTfycMcoI8IhiFOjrBYhcYA1NHtYDv
brobdifID6NjBnvlG19x5DgWVktyFwYdFL72Pkj51tfyMLCg16pPWXfPCrvm5Cp8TWd2jW7JGr4V
d9xNzgdbpVcyZchAzJ7yNrqSSf4hzeGkUF1H2XQI63JjDuG2lMWXMaqXTtePdk3B0sLasoE/6GK8
gRp/ssGBb5RAfwMZdrRHYwsxfJd1N9b7XkuJQ0HvOQWREL0xQmASnpWnT1aXbsNzWXNxnXxS5jO4
+SAHsfzmOzoyUlMUUpPjglSUqGRQbcXN2q/BQWUX6XOklFCoaxU1ayMQ3cjBPWcPFjWlwHE8D173
JiaFJb5TqwcSc+3K+QOpX6oWWikqq4BTRFskR0x9XqnNkQLBlYRCXoxmuGXO+ORM2UHI6MFOWkh7
+tpqEePlzZx2eFar8VzrIoN5rWwbpzpVAi0ZbZgdRStbsQ6MBl47IM+KrS/C3gJtbxrggqJ3TGSP
qAQFq/cVghBMvObVVto3mXR7TkLLrpO/qmHuTSU/uujSWPqf+E0Psxt8wPOCP/QDCNRJGZ2TZVa/
yfBUa+TeEJQtJTO76blR5aZGMUd9tyBN5gd55Io95sW1g2eQmLtIxCs3cx+KliOtY7s8VOuYOJoF
zPcNdv8LRPttQJB1kCfO0jfHd/Zs91NmnpprYK7vmNWutsPKriGjI5tJv99FEHmqbdyyQu7HvvhS
DWs9Ku2q7uSTo2/CJD0jM2Bd6C9MSbuVZYQ8RI9FnswNI6t2+Yd92iORTB9qtXCd4UM01UvACW5K
bJRSNiFO9k8zwzQm3XnuMvNZ1eSP2yhfQTM+5BhWCp9Bp+seYo3okP571vKpMRKr+WAJrPi9iMvP
xqF4C8kLI+53kYVvlv+USw31jFpvajR/mPKPGLL2JaxqNkUgICfkUyQLYa81nDn244/e85ETlfqa
DzPJ3por4GJVCu2taZznLLE8qbingWIiL1FM4nfhnEZgTXdqE8Mr03egWJ/wuVa+m9zaIvRiVz2M
JtsM9lWbFsW6otKjW+2NE0awCBRtpZRERpWAVO3hYiewl7NwI41qq+Iki2ksjBganOvf4jhEZY6F
Sh+PrcWhTdSh1V4G9mBEa5Uoe0RMS6Qr82lxK7rKAw/JDEGRe2KPBJRx/ezoVCMMx0DuR0QfjdFL
VJXoEdK2wdMU/tR6sK468xwlvknbbq6sdLAWI9VSlXZbzQFlarbJteLsmmVz4qOLNlYZfrI0finD
Ot4EWD4WRAkxI+kfRxKQFlWiPNVcNkkeKI9jDWJMNdaFJl6mkqN6LLNNHqnrmkVAodk4BB7LuEKi
YuCRLfN3aRRrEdc0bdNlQuOvJ6iTR/XaA+CtCDWL7PrVHYrHyqgrBl85nSm8TCOtywUbImCcxAMH
ypaJHDyqeWPDdALyTLcYyh5ObiM/tMJ+BKI45dopj9Jz1mQQrtWN1vTE4xBQaZFzoAFjSGiNwG1Y
ybPZF89YB/cjNPzWiFfospaxzEmOm57iTLuZ5eAsqvFYTgrURV+vF9gaSDSLaYkKi7RfjBVzoUd4
zaagDTTtbTMT42N/pZPSyzhnNa/OdXGosuYtNFhy1/RgJlTg/lKL/C0E1BHl+9jkikv3p6K6H4mV
qdEykoahpS1lsrmXHCOAZKB/+A9xWL/haniCzFibm4BzRDeII6PHE15XPvaFfGkoz+tIssYPjhTA
VFp9spT46Tr70apRy89/V66Oh5ApRT6SlNZEyqMOqFcUPzU65Ni4H/iiD7YUTrwrJBH3lvmr0tEG
fvtH6nAuJWkaU+Hp7vgKvv+x47druVBo+X7Qocmq1W+QIA0ddVZe1vRaV/lxwCmaTj4lTndBWcTr
ppQjJX62BGizFMNwmN8vNm/vZFy8uHrzkcn01FTWBiP0hvU4YJKrXrILdFRmavZYH/PxJzWDPxH7
rUZNP8n+iRZTbSYr12ivfkIrbE6ED4AGwS+ABVKLjVUIW2kx0kXZZktFb7DlVcQth72vgRl24lgs
4gHtrcK2uKlvE86IBnUP2DIupCTW64PcJlAACAlaSybZCxnY6C/QtK7zkvFknbIhJjmkmIjqC5Jo
WVnt0dd6kqhyrD006LfY/JBWf6ZzpWDCf+CI8TGddsLNb4VMOF1101vd4egQRbkh2duz7PyM/vm9
0YGjDU23Gg3g9XLEnPobVPl8An9JO9tcGamic8imm95w+WxozE1ZHaUw6EgH9pkrtE6uLWq6+pUI
3JVp66fWBMTWdMWlkN2x4FjGl06DnkCWFFHnPJgW4gr2pUemzlR1xYh3wN4KtMRE2lNjxdRHhuP8
SZucGVijbyVZFF6r+Oph4vxpa1RGVi6Rr4fupTHRbsDtyhdE9kCcpYVfJyUQddfydXa8oB8HbdzR
ASywKzauoHNucLBIeRsKvfZ6Jwg9SwbbFsEfztfgiY7gawrNZF3JuN7h4b7GQUquc03YMCFB2E+A
8aIFNZ9i272gqtY3vWlc7N48yxr+B5vol8rFii+D4GlShovp56SNCfQLTUJ029Aqq7CpzG1cJsMm
TYtggX6DujnHOhGD4BVu6Nla7SyTXr60SequVLKB9cI31lEOXIPrFhvHNyBMlD+0ehG1HOLcQPHM
6mopKkLTck7faTs8Llm9zgJU2bWkn3L0HOVAWcOJdZDxV5JXKBrXjNmb08IvhbsiuWNXz1nURfrN
kuGz7k8mm8LWFM91yTY5j5xtLngLM99TdUVZkqdDh7wx0DEfXNglfPzY4ZCNy/ei/WZokGAhCvpd
UMSfYZnxCSbSwMJ+QP1WmgTAa9YyzqqdkVZYoKA5N34xHuKxJUMyREbjSqdnOOh/WD3laRCB8Vdk
bW1CQc85cCgZiakvcM6Y1FC4Yq1ZrtfZ2d4qkhs4nt+4m7YlHOc17kNijsBBl6l9CevhT+Y4XO5e
s6KgAyigrhjPSmy+FKGOZdtSbuQ79Iu6Zi3SAF/CrGeCniwc3WsdyPmBzXAjV9HUizWyYn1RT/gu
fC5PWRuu6FRD6CZ9Wl+wcz8NWvESjgivLvVU7kncO5e54yXaTCoCkk2x0r+PmvODysh2sq2dIg4o
FH/W/+2mIv1FLb1KAXS0mssraCEASYb8peyJbVOskaRYc1821ReXuKPaj8NSU+lwzbrHcCfrIyg5
SvBvbePq5mVyyq9Ml6vWUaoVg2UOiyDeJL680l+jPW1IgBfz6LDUpoUbkkmrGZB62YelRogXQzG8
iCLB2qYO2VXgKNUQljbOAJKclxkf4Izc1oGlg6kom34QT53Zvfvs6EM8/lOZ7Ezb2tmB9uzPgYC6
ou24ZFswBqIT6R5YnvRmq4Me8vvhh7aK1RWYL5uQzqQgU6VPNWI+kvxdc7udM/WrXtWu5MH8qH22
DMbqFsTGl16Px9hPqLXy4VsdLLIxeiTANCVCIN6Xz2rP1cetv5XiFQhyuPO58srGlkuTTzIjaQIW
GNitORrDJmAuC3PCobsgSPOBaDLyCQ3I7bryJQL1AafR1apR98AnC7vhxJLr1WZauJjs4TcM68eI
qV/vXNmhrBD6r1VlBhNM9S0Y0ic9a8+a71N5hI9Fm+6Bu5eHvlF3TJjh+yM44yKe5YRWN8sStjRp
h6xC7HrHcPrHbkhaHIIHuiQym/IFdFeYZrZ+rLr0M6C+X5q+9dgn/WZAAhioPX+Zthvs/je1k3fL
b95U1To3St16YZbeMH0kdvwz5r9BzEAjp240Ue/YwtqLTDsqrk2MsILeZCLybmxPtYZFfpzGbVoP
nygi8SeOEP2IuluVWCzBDTk3GYVLU5SfGFw4MxIJC8WNg24iZbAmo7PvxmVWo9pHFbLJyvJXieqH
kZ1iPeknswgfo0a8u6TCzJqFyUKonhV4Q9SeYoRMEJCEF5I7yYqqm5egYqUYd5vqOciGcywInXLr
cGtPQE/aofhFybzThvzS5aMXaQ1bWbBJosGbwlTRYEsRgU63JcItVcAJmG/uwQP/fKkgZPv3x/7t
W/7tx+4/8fcviMh/Gg1WT5lDKWrforjQ1urES1hXnfgb6uLOPKCcXQEr5umaQ277S3i6k/XvrKd/
bv4Xj/3NYvAZiwjCH/5mXIzhhCxU8G78g766467uX7pCNDsxPddq2zX7O/gqvYOmnEEEhC9l+kL1
S8ytdxDePT3CHAiF9+53Szj7CWUOvwQuCYRkzrD2nYiTspsN2cP9RpnxSX/vScKCMFZujdRtNmpJ
4t2dMHKHx/29e+fR3b8uofUxsENEX9bJkhLuX8lTd/zU/bH7vTuS6i+N6v71/UbOsCoEYumS6wVk
O3POFL7/SZm/mEPXsNFEDcsGjSwRU+fCpvYoDOZACNap/xoI8c9jmVIpeKi+nLK7ELP0Q1ZYubPr
ArGUkxycgHGcMKIvgoQbPE/JSAGAajbqA6ygW7IDaEUZvpGIyuVYMqvS+9+kcXq6VG7IXt6lsqj2
pTaOK9dVvHHiNGlYub/KhpoQsEQjNMohizQqR5BY4xYiCifXsTvB4EL9bxHhmPP5GaxypQVcBOmW
wSlZryqshoeOJiAmkvMkshG7uOxGbyIicxPYOyXFNwoCxBgc8wFv1XhyhunqxH3yoJt+sw+L4EEd
q68aDvG2y/2E3pocQWzcsirbU2NWLmdUe8+WoVgwnPcKq9sJ/DLLQWr8MzpiU9SjvP1ZFq8DNpfU
pFgGA0eRJxSZKzuTGZMPXd0pvfpo9Jo8dRYpOQWqkamwd4jVih11+OIZuW16VInQCvLGOHW6YZzG
JuDTbwyg8+zzNFPTM4Kx+ZH2lFnJKsvNYx0REcGBfYmawdkJzfAP4MupgIyVrwwfmssYxSn1X6k3
2TEvqN8nli9YOxvB/2Nn8JkWjLyqicv4N6w5U7vysx+QjAKryM+KnPLzhBkeTxdI/qlbOUwXY3SZ
XmPzrljSp8RVm8lLkiw/hUJkJ1V5Yrs0HNHY1hgwU1YqjNvySRvWnYYcmf5cHFMm0kdmpLsgyq96
UAlGWdV4sLf4Cv4YjAgmVmwLu3KxyupTsGKShwiaCxOlajatkopWgjlA5mkl7WaYjSdtYCGck2MR
zc+E3ZPCdo7yRlMFPkrhIKQm+/dUtEOzdEvwSnrgYsLuiDyyISswpnuiAPHU+U1ko4TShIVKxk6O
74LMiFC7sg3v/tjfP77/iZUJkk5a5ILOfoq2eYkBK+uzV8N1flp7OhRZRe0aFzezHhih1SefKOZY
8Z+JbMOU+2lXxi8ggCdw/4SNETNnVPt+0J6iJiAkxtReCgNXpeKWH4JsDyZ0TGWr6dpPXbvPUgOZ
p3qwGipFze4PBQuYLUGzVZU+lEZ0kDl1Xlyt2xCtdmTUNWZakABqZy0L0b2ahY64vpGEq+pAVQEY
uGFokHtMnSoU91oFuOaLKMSn6BC9aWrdk8u1Shmcxz4iBmrsx0ulyZKB1gPtLd7PghKssV56vz86
Y/LeKyZlKo0nvqoLAVoXVasf0i2rbcqSwQVwVeHjiRHDWkZ5zsSxYY3aQX5zsYDWSXQrI3+Vtoyt
OlE1CyNPkPS75XdfUYSJTP1oy3JD9AEBJoXRrRRtDymfN3sy/lj0dmTEmdnaCoYrelVy+YaCSV8g
lza1g2Zf/C4QZGtEaxDhw75PJmdJItRbaxtXc7pOIYdNWAeXlqiGA95ZZ0lS9lLXk0XZFXslguVY
KicVlTQnQpPpSlUsq0559Us2r3qYs9tNim1tTZ++Pyuwu/rqaKbXx1f89rAGn0hfZjos8ueRAHZl
NA5VpWVea9mPmKKJs4i/Te3Sd+HIkJydReE0HzmKD9wQ5BEKWr92+M3Lwt3VbEguyhASydOyUlN1
fa8Va/zI5XYKyKiz6PPQgBCFADpqlfW8DOm4GSz9oMZUlFLftSzChpw0AwlBvy8wlWsDflmDJseI
QMwbxYQ0Q535vv2xwERHFQewBTlzmiWVx4BCXxpZ9SsC80sIfHstu0q1NZhJxu5tlNGwDS2Ml3Vu
wdUlSz7U9NcWXJZhScCNIthF7WBgy1BeweTCXGCPiwLFrKuftNI4TXcPRRn+0aCiL4RaUCCmF5fi
rEM5244BWjEl0kjyxS5Q0EArYbJMa9ivIQa2uZSUhrofLVZ2uogKz65bbVkPTCKiUX7GTsOkviS8
dcYbBC4b8uDHkXa+FzjVafnIO0K6WpwHxgkLfXS2wp6qLd1ufq1l+Yxi6qsz49+4/cEzY607ffRX
pIltOe+al4wXK7MY6uU6cj06fvYBw7NTRuSduKNgdtY060/Vytt1xXi5sWFjj5VbLJtmOGshKRCV
zfKx8tEFJolhHazPkOD3tUVHydt9LgPNevct7bcKp7MdZTqS6Nrx4gG3PRt6UJMwbqde5bPdMCu0
dcpmhh7hWAZsNFsFA6NvrkKD4KgiJHW39yXemYmjyw6qx5TW01P0msuvz36mFqPnKvJb7/JNoKTT
ExHjO85IITSl/GTN4RpAL2+hRc0MZowchsLvloL4hrAx04Wf5r+DkuABjXG/uZzZGOnax9hColP4
B9UxT2ZQonxzUyZjsjbZnaH9skLHE3r90Y6quwGg+chY1t0ajoaTHuqYFV5R3uMCYlPhuWpwZWe9
ZTLknAKBmUI2JfmvIenSCMMyUHMULo5FqDig92wpwTcZRvvHrqaXrM87/m77wbL1Q+uP8UvankNT
/gRD91ShPQARSiRIr2Lq89UNeQYXpiwOWWoV0+dmXHK2MTcdtfHCD7SvWhn6BS4IuoXK/i2YAC8o
Sntv0Jv1oLo/aoMms2vhyCWJ+u1XCr+CKLdmbjqLqEHjmKWMJ3xa6siuVOLHdgm/GQ4QaDGjo/l7
JfjNpUBe5wDLZDGm7wnuhiowsG9KQsUhSF51jmNKqm2Pcp6YbtMrsigBuyxGVsWGslWFbFeBg0mq
ydX+QeBHhy3M8FSCJmHkGgfdielLurFadDoqjB2vqpKvtG2VB1OSuCBNpFwgZtJ8ndlxvRINz57g
5xjpQZA99MXroFjR/u8j88NA23K4dk+GwW+Yq3MIKOKwvV1XXKqCUg7rtq5e/36J5mSDPYjkTh9n
CE02y8W5+BsDNhYJYUDzPZhOCA2s2BvvprDURcJ5vzvVDJyzNMhwXmov+QRr/v74/QaSUUEsdPvG
V81W7UM0Gmq6lwHSiHC+Fzm0LqB4diPzVD6C+U4tp3xfSlmsiBdzMQxNtPaNTZSfLuzS09vRXAiL
vbAYpo8xC3NOW1W+5+SOk1rEHm/QoeS33wP/yfeVQlJtaCmv94eSkFAhlCV4gRvLTHY9UONdpVie
LXV3S9raGjUzCWDzTdf76pJsNUw7LqH3tlRWeBQ4e+UxhD38+4uUMcgqHXRGVVh7cjLLA95x9IAK
Mqycb4jjrF9h1Cj3adcWe7Ql1aLlFMhxnX1pAb6yPEm2beSc2npguZjhUsJpbq4SNZF75I7kw+OT
AgjN4WOpKPGiYIj2RoAFQhfxN20rxwMq0n1PezIn71TLGNRBqgF6Zb7Nesocyz2zhXLfqC2KjlLf
aIZRUEq4SbXvSrVaMV1wmTy21V4femdTNMGhiamOWtKV9rkl9SWJxPPZJWARcn9QxPmKQ4oheOTm
dO6i9pyc1BoxhvvEMZnt3P/BiIlbZQEuNYp9N78IwcDCAAbdsQrcdlfDjrg/95jx0/5+r4m4trYx
RZQc6zNWsegR2MyazJVvnfC3ncvON9Wjmmx4sYMtPKzVqt+HpukuqpJ6BpP5ucl4ApE6vOms4FeV
Ux+gWTqLSe3s+bL9UdlMwGRlQRkKKOdG3f7khV5PfZseWWsTU+ysC3RCgWKhlHKYJtkDYe9+AB+h
x+8YsIePiHBem4/mldxtdn5utYlC+8Po5EucIYRWVLnOSiSXHeAOnMAMzAGh//n/doj/DYtOM+mu
/m92iN3PZ/g/YkP+8yf+KzdEIwLENPhPIwPEBpP432YIypr/Q7+nEdmEhXQGxP2nFcIkT0QlL0Q4
OBe4FGoA6v6LQqeRGmK5tkrIBxH2WHX/X7wRcOtm4/q/uLu5JsA84Xm5+I5Nzfh3dzctegUpybdP
2hh324Q0xj6MAua1E0k0ZURiObADtkT3mzJqurUdhAgDhATaHEnkWPPd+00skUXJGAVxO48/7jdw
b6BBzzf3L4shBsyYp+E67fVoi9WVJn6+IUCifohmkOW/PDaHjQY+Z4V7KOqdShn9N58SujS7DJPE
5qUv/IrKFrJqSU4Zg6P5rl/pqFi6GdNavE6VDRYAUp1XzZcCYSGPL/A0mKh03aY6DW6P8DXMUJ47
XFOlmEHEd/ex7ZJv0jjZMZQZZ7yBxYrLTMBoyORqc1uFKCV2cky+3Nym45oJnkAySHyY6aEgyCBF
6fKiWDxUN3mL90lw6Q+q8joGRrdWBM8piJ3ndnR3gszBCEnNztAnVtESlZE1g9mHaQ6avd+VNWFS
SDeReRoaIIg5EvP+PJWZIny/F0WF2KHHJZhwerjfaKCXN2ofnYdOFtsIjmkwZy4kpG3P09kq8KPt
vMNMS7tba7Oz6zOOAIWgPFMbKXZgqrCG9uUuCPoFr8+wMwPzlmUREQ4NJoEZBsp5Nn/QesNcUh85
M/Ujf/jnJpgB8f98Oc5M7FXex4+Do4EenWHy9xt1JhDf792zs+73dIf8RAK1Fu6MOL8/8/uNmL+8
P6ZMEF4GbLpMMFLSfOfn0xDQvg6Sja5s09sEB2WBhkWwliC5ono0DppEM7yonjEyi2Q5/NTqiv06
yrmC7Bp13XQLeOYERzWLdO1vwiVZTfDIxk/shJVyq3R8JO2Ve267cY1l9tIhFtJXEr+Mesa4sugx
Wtp7KfaJdqw45N+SP9qKVcxrcQzJM4G/hFIw2XUsYmiy5HQ2BrbvP4W1dliHIymrCZwex0WJtrl5
wK3cL8E89UupclFccJHcjt1u+lKfQ66SJLCgRbqyaBTdwiVwgiGH2GNwYRfL6ttFDlevJpyC5oHR
HjMqM/fs3/jCbBf1HPnqEKAbskyaRX7Lb0a8tl/slrXv/LKxfrHogk12WavIxNK3iTN+V2SW7pZ9
F2wymooe2odYgiEp3a/yJ/NQKXTn7il6tF8UF/qJRzz7DdsBrwR6Zlw87cYEC42iXT+Os5ZnEe2L
x5Kt/ZXHy3dMFN5nsoN6uVdO2cDWY1G+sw9nQZwytugWLBSQ3MfmEm/JBA58YT5ImxDdzRhd0Gpi
1h5/Wxu22necLQWtH0OnZFdUy+kbu3XSsCpf8Oo2+oIfA9mmfpbI1JF8pJ48DSH16XLQF4H+gJSm
vRrDPr/oz8Yr3IA5OBzoPy1+sJKPQDARPJQ3/2HadbVHCJtBoRysSc9LrqWzRefIogUot4pjU/XS
m32gI21e8y/xnL9APzzHPRkWnmj3bv3uwvffIspReBdbXP8bBi+EpjqckbpvQdQbWsRNdEzJhriM
1SprVuipnSfjoLzBPuGX4bA1P83f4YmFEDX0Q7lr2EEtu4huDz30Kv0p5Drg4+Bv4u+MbYvBRneV
HXWDM8XWfMG7wVSKHInHpLh1h+pluOgfrPvqN1ZCPfReYJYHp2QMt6C5SpGcLWndXelxQFnpmtxy
2AuV2DclOrxl8FHvvWinopN6QjQS8U4swUiypWUgonnNI5Gj0x/3AammXOhrR3pimTzYf9xvGom9
/DV/jAfrM/pxHznvjNKzbwGS1wV2nmx69pGddQsd336xLy8SqUmz1F6ZK1VLl/BVj20bRiLznG/9
XXcec8pduGKsgxbyU//MCiy+W4fjIVuXkRf+VHI9A/1WP90RpUB3RNlkv5oHrICs2boj3m5Pz1YY
qhJi1Rf+WwRbyUuP/QwLXOBEWtVP1bGZ6NU4ZyAu2jp/8mk9vqiTlzMPad6k8c65wx8XDgGH9o/J
zk1crdDjTs3AZqd/jtOyeGD8xKUHItrTUPBkvfodSSC6xZ8m2NhLZm7oD65auOI1l5+IdtbaV/Hr
cgpFxrkd7TUlY8cpql7Gb+OzdQgCVkaLfgO3fNczqEAlvbSeo3fQDv262HC2/A+6zmO3ca3Zwk9E
gJnUlFnJSlawJoRTM4s56envJ5/BP7rAQcPH3ZYlcnPvqlUrjHfMup7Lap920Eotwke4l3HrhOGb
KC6r93Alhf6jC/K98A0Bmvs7Ci63nmfv8T5hpcCTiIciE7dNf8FnCsKP+MIQnYXgmXwOjP8afDot
YVprvS1nwYODjn1HWuXv8HQH+EGCG30C4sRoGBpyWSyFaUsaZKGrH3i8D8U2/cJQY/EdHbtwpe0M
bFKfyq+J3kbGMAvm3nQrh3NabzMGyCeGxpPg8TJhZUORn4WNIdzbGTn85JXtBkfQU3cLtwuApXmf
zdYQOdFlFP2ivGik21ZNUOI1qXpl4XfSZa5sUTy0084Q/+GQ1UNwim02j6RwiQDXUcrkv0UaiMgo
4LodphvmTZBO+NjG6XkKh7vc/r4oyjy9yMVkw1N4hLBuxY0Lk0dLJ+cod9VoYWFcC5+TzcKIX1tG
1Fngwimt0oI74+ThPQbZRQSJPhGV2j/ss5ByWsyvsK+fPPZ/km49fRV/RyAW1jtci0OU3zJ1i6iT
t9vZz+24tMMbfh+Axhx9a7H2UDiUj2CKvgd9A7iTFcsHAGDvwX6Ui+ApenLpSvG+bABGXZR7w+jz
9pglt7OTFEup3GZokSCZW/BqO+fVblpnIA38DFK2MUdtD0Y2IU1ZZx94vK3So76eA/VN2T134dlc
saJJ614LN+PPYh/a8tNCMXvjLQAFNy1kMSeWvIfyVmGAmaeuFAZILR/ySYbKo+HdZofH3B3fyfx1
FA+qfU5wrZcw94cf2L1lE3KpLSD/vGYq7V1o7bmD2o8Uf6uxF8oBbqIKvn4llGYM+Sm/4NlGovVM
1vqR6NGkXdOV11D54eM9UG9RRMJ2tUGA09SvJRcMW679MX1/ll6vbaUB73/HzLe4y/LvMUiJ8gPC
oagHPUEzZlVHNqLz66UAkXYxdGWqW2uxRJdcO81Z2Ku1j1FcztGrM8OEeWilv0l2kFObLxElYWfY
ISGQ1zISEiRtPc4jPmxH4FpSh1NlvcguxhjIMtQPTJit5Fu9VtvFR2FajwPfRf4ZruP1hEKZSsM2
r3Xl8JaOMj2zRVi4b36pV3Qsm/w4tw5oZm13/wTDad7QMiJg9PFWHnzZWfiK+7h3B8EfDk832gvS
ql/iN7hWPurgoEOj/23u0xsTJHNX8RqEcK/V4IHOx4l7Jx23hZPdRKhB701pi+gZ1lwjgFisYSA3
JKcBlw1IhZSrC3qFJVyUIbsoe8YFDbp/GSTDGcGLffFr8SFee0jNo9ucUVGD9XnklLeneU2txLvw
qdm12e91X4ytfEXbrdvpQV3nh/k6Xpsz159fluAwgYjYat44OEDb7XLZvo/vADCs2Mp5VpCQbNx9
HyvjIp2fv/HkKklQPLbMonGUI0vR6XgGZTf67vfVJwarLUcrwCxryCFkKwstg4n+sV9GJ+Hd+GHh
NL50FrsrJCTtIik+GLLY2TQRung1nydcP0XeyedrEH5BRwiroO6CBjkMuuLS12wwE4OUO/wkMw9p
9qaxWaQi7jEQdh/39NCp0DS9tndzDF68snfF7Jjobj/4OkJuvDQKYGlP+czJZlIs6dNt6135wzlN
4MFceMqlYdzhlz/Mzv3ure+WiDLl8ExXVe+6s/hVOM/FzfRgwGbYc1J6Mvlqt9Dew6dXjFS3++HY
HBt5K+E5fVRKf5Ets49ktBhTmut6P8t2v/DqU/bNh68Vd9zxCxCJRbm9SFb1XibEAUkigit+Hgdk
0RGSVW9a7Q7+OP+0ZJogBY+j2i1zA1QcCiZMICu9z60dvmW78Mo76mHOPvE0j3ZD6Q8PB6o+bdPi
n0Z5/lJV2ZV6gH7SJCej+pqKoP+pH1453nLG14rTI3T3qCak3bjkmpNVpW7GJ9Aos9zXGAJxpUUa
iOrQlqG7eIGpyvhK++qXkCfM1d8fRvxYrF6KAdNs7qFCtsEQLxgT90Qd/H31972/PyL1lXwgqlQY
Jhy4vIO0XiFAU7owdRoondZ/cYz/y1v8+2qUCJn5+6oQBN7XX0ZjrraQpvA6nRZigvCIDns1aUr3
CP7fn1YrZLqaPlJHaoGRIsPJhFvdRIMrP6gUtRZRnVDSZ/avXyibMBGA6t+yBdSRQoLsPiBpU5+z
85cjuXjUHPv/RUq+4pzmHAtrea+z3XY4SV+j3/I3kQGUbXFLi9ayPdpJZHeNrzU+1l7MXiF59S18
Z0fgSX68upTxF53cugkUdTkQmldZjy9dsswNHU/aWczt6CRUS/zQOClsaMglgvLUYfBJg7kdRNgF
tpBCtPN5UVV/67eDZdjyST8p21kCiFsLpge+DDAqG27x+7jiI+5iGPaLYyS/g/rzyhgw3MR2tO0/
5A8apOeaT/9GuDQEWrsLiCs+zLHTe+pHv63vdJ3R6II6x6RZww4y4UxbFYbZ1xrh1Ac8hb1010/d
lzA70W/XvUpy9aP0yZ6UM4d7P9dWrrmMJ+Xf4Sfd06RW+VH7wuvqAH0P6mAWH7U3MMzp6+E9lhQe
Um5Xm24DmfzJU0gWuN3dsmD+jT3pnlL3fRgHQHAuHcTIt/SHophOb9Tt8KP9Le91BH0RQ2ucJn1p
zcVDykG/w49FYB8AswtLvjQnjA4YoMWVA9qobWC0cf4dkMsycKYe3kIsnKliY4/bXXXWjCDYegTa
oVtF2xFK5NssARW5WEZDR4RFK/6McAeJQsso2bs0mNb8NiZ5KJ8XpTujW6JNUqznsXbaW+hVIebw
iIWRbGGrjKX2bJFCu2FVVuRBfhE3Tk81XGMuJxY0V8H9nuyJfSzZhO9Ek9rZUl8+8cTfhtD33dZL
VkrQ9Eyird7vvmRuwQ+vWiv2c7YfASpOfMO+oBELpy52C34+4BtH4VgzktmqFRMezvcj/bOyBkch
L52N5YT4TrUGCb2LU45uanJf8QQxjiLeDygeoE79VEF+bbAXfRmqYvdgMa/NOcjPKKgkR11Fa9WN
DvBpkMePfn2ERlsRKU1QJgk+cK5HW/ERSrLZLrbiEo36FPTndEd2tXGtV4zNoe/uynt8YhCgYI/3
Y9jKIRxczMyjM/l1uFBwXxbu8MVcEcezGCsqWks9ceUfjB8qOioBozybz0HIA+m64UleNsF05W7U
/sKrdiGA0IdMgMEZoWmxpXvpX0VgkNzVylvQCGTswaUnKEvpSHF+qAoXuwVue1U6eQtR3IYhCFvz
JRYLVAm8y+pab4Ikrx574CcOzsIGMBOkw2umhDuVm34aW9qBwvw3qbYibDW4hvTu3xR/tKe6Xy1f
YJkEP50pqavRoUD6BzEAI4DuexH/oUUfNvSRYmSP9yeWbJ8wfWBDJJwTLW/Cx+UNninNEIrE/lP7
KhBoorKwnqCTqWfIbhidXjqxqydepmWF5MRHQixKwYQjk4gzk/0gYoJnHBzs+vggJTZ6+j1TUdFB
ujp9SRBz1oyVXnhLa7f31yq6m7+gCDh3nFgYWYYRgg0AxA3vD6ACwo3mW/tikcSYWliTYNd35elo
X+18KOCxpF4OIHHrf9ni4o8KDnrmlDm12nrYt28Q5PEVG64VUZENmyTvC3BiqR9GnTQ+L92PdyTd
QBl6ZINjzdoVtaJgWI/aFX/zxm3vMxJeLtq4RSH25PjGxBuPnH8t+FfuoWso7owRIVIWvgDsEyWr
cbugmTac9is0PcQy6lbpreLydHo/3RmdlfbW81rcF8dZeysyd+wdSbLz/JBn7yE70zUqbYb9Q+OT
MNJOL5jlNbhL36aQsxdwCIdiwZNPomYz5DyWbHo0DoAO4AQ1GOrmeR325WoIwtPsdNxOiL0HYC17
wl6wtpuf7MBDEiknQ+Pg3D4V5s5eMROGuVowatEtXHHOuBwcoIsWQQ2j+VwcIEzU22q8gHpxEoXa
Pl5QKrgcOc2X4ZKRRF+1Vq48u51ooaHZ6ft5Xy4szMcX7EqblmKBwNIVuiiH1fR6uQP6Du5jPS7n
82unwELgxJ1/Gf5fmZ+Zhxffnh0Wq3Yc7ZEQoKtK2W4Q4PfsvOvynG3HvXFXnX5BJqcj/k5q0PPI
4Wjx1WtOpngiplzxCjtdEyQ08SaMuykj0AVQxRgELVIvLkvh9+96c2NUVzwMbALmhyOKdtz5OCVr
a/rs0K92LYmtkp3AHkIKZ6DVwFM7KEp8ulyJ5lMlX2CGeOcDYZm/HLXmSAy0L+Q3PV1zQrGLsrCg
mhi4qUGDeh+P8m/HbT7xuOHaWIwukDjYXYoLnuyFGJ2NLr9QVVGdWwvO11cuo8VmH79Br6P3Z1Ld
81hbj88YizUmATeCxYrbfB+3PGls2LDfU0wPkHFI2zw945GMUiJfNktG6zMzXZZTuaRD5VoJaApk
bzTcZ8BTK2CZ76uoM18bvUJ/y3vnequndgx4LvRyk8PTXyt3bXKNB64JbvVc1r2dmX49eWax61mN
P4lLe+wx/EP1jw2jLr3rs2s0wQxPsnWb3hZxgFlWp9dnZmep8VC0WY4WSyzmfwLtC28TwE9ueEgo
XhVExj7DtKJjKdBVcmzjCwoxJrST0oY1mssu4/TXQsHYZ+F1+QFrJkybrH7ccmw0tZvQJ4e2/vAW
b2y/1ujql4FdixpKXuMez3M3/krtaUFG+EB3+SaeORQBBXu6pJ+S+Jdl6adeou25KcpVPUeH6Kz+
aJT/b8N6gAN7hWWNsNeKggUGHmC/jvSd7qM1GfBDuUSVzjOqcsBWFnqx2oJsIJ5LHswUKI6fHn+p
vTCC6RgO2R2oz1GN7GYnfc2DCzD5/Jq4FJRzh+5dQ0Z0gSo9OhAJw0PLRvKCozO6xXKZVo43Htuz
vio+s6Po6vca9WUMydxq/gD9flxKVywI/i2aIHrakhfbjHUeS2H6rsqg9SH6fLL9qizLM4ckUm3x
xIUN+9ez2/5Siw8YcNHF4QBWbYVPjvRsBT9/ZW6rm4R69R+GWHPjPc1z141WqqDg90FsSEKBTL1i
EI+vo6m+gFURyLIH0yne6PnvhsHEjWpPRuNUOXXvjOfRjS4FTwAF3sjBh1FSgCilWD8wcP8XswMv
iKizsPsDI6VSw28cRtNq2sj/2HVFmCZPW9hFa1ZZd3r8qC5e34/GmVgJFn4Dhw4Ds1+UE+zgmJhW
4EDp6snwY/yFu7VK9/UxClit37xJPH3abgNYWiGebq16FS5VSjcfrq5M2343L/Wb6k7rxM+9B7yz
Jw7lLE9Anf4fx/KC9IV3+UzphYEuTckq30g77bmfYdmDkduKQ3F+ZI9qlECWvJwBGWY/2qvMCKV1
ZG5ikkwTr8PEo9zQ2g1fiy8eTsSKw5XFIv/IncP1sxC/X/A53/H0tufpOqcOD5TD5fu55+/PTXNq
z2yKKfgJ+M17Qpngykv14/m1uD5bfz5nkV3cOZc0dYexSDx/c9BQ/ocb5R7WTqyvzW+qEyEmng8q
3DI+4iOSvGuHCkDnlKFcha3BctvI73DL8+sQ9L8ESZSrfJdt8fO5aY1VLvOnVWwea9VwISDS7uFM
QdBw1zBvseRl5S620R6aQxxMLh5QDypwzU0vsodY1yo3iasEC++xX6ynYDqON0KcN2hWK5olGMav
ygG/Bar41Io97kZDHAiFlEt1EaMu+0L5PZzYI9vXvmHlXxJRkgPcNnS9tE9gziZEXLoxdj6qycpt
agwZLIIjko3mw9diHPAuJg7NtNi5gPqK6WBRY4Lw9ja0yxnrOReznMJclrmHRWtvPdYmYT0P1PNW
hlptgCjnyDtyMIPeWM3KuWJjzcCiQBtWPSWyHOSSS4GI9923tGpW3X18H1pPGx35hjmWw02nYu7R
v9Mc7uj6KEyPqJqkO/yaZXmm41szEFjSWBjnmp1om78htSc9FpzvyTOSWe2HCNLKph8FOL2xdoTP
MBhv0z+Rj4fF7ba+kdTQf3cX1FOLMcjJcbL7BzQsS7uYa/EL4EobXPUqrBrJj4/TZWxcrfOALsqf
lAqJdwWaj/lIJQadQryzh8hNThgAAG5yw90Kr67YjZBUMsbDAHey5Q0BKDD2jOmuxba4AfeZT/Nz
o7iGb57qWwSixAiKYhzWXgEYA0xyVLP7wCdKluMtGU8atkszYWvghY68AUn/DloBzKs7/kl3LRuD
A+YXfWiZkjMDkbONBGi3hJ/ONv4pF4YeYeQWka8xYpOCZK88t/i6tiwLG7/f2jy3vV+1HizBmDYY
M9QUARvvhwPagY4TIL8V8Xt7wPy0QRS/K0uyoxviGNyzniDT8uv6JzjCwL4/SlhKEStEVRvSdtLi
zTs0sCTe88Dsze+xCfjH9AX5TH6am23ZtWHUM82IfmYPLqHHbHFfv0HIjCz4Wl61Knh4KJU5SKIt
KUxe+dlftK9uk+LHWjjRpwiU3Ly2XzKwZqv4132Y0+ugYtan++2qXWM5Bzn0n/KOL9J7uxptYi3s
+a7+e7ntEnqTvGajsY3fqWZ6PGnDMjuGwh7bnL5+zTgJG2nE/RPvVsxm+tV0C18iYYuBJFGfbNZp
7wvhiqg+NH2aipDAYkinJIS/2dITWy0reZ1ZZ+kLau7DDKSFz9ASa0rMoEY4xab/xFc8wxiJoZvN
mKixpt5/RL78qiOYicJ47m20hPWRfDGIYfzWxU0ZVkxNcSsrJ6cVIMRjTeGYnxTH4ZtO4AtKwyWh
l67OvJDGz8EdW/h+fBRga4LDbvlYHDSNZPqLFjQniXxUkwLGSr8xZHkdWQ66uk/iYqOGWCInYxqc
7xhwjAtAaaafAY0Ltj08i2+pB7NL3EZ3mX2M6t6VoSMH3D0q4OyQvLzbXu/gaVrFAYk5+CdWFYXH
ceb223iXatsWtQasVWpQTF7syGfLfuPjUhmnN6rloto8MIx5lgE12uLTOBeK/bhkP5HustSLTWYv
XPMDJMCwZjajOzBTcZg20Rvj0+4dyyUTEe7CH97p4RkoLj4adH0AJum1zt54pMeST+AKv+O3+cEh
J2vO60AaggXFxh25N8c3J1yhO2yuwwmB6m9xqClxlsZ3qVs1Nu/eLGOKs4GVrfvaDWUyxENOWJ6k
zGPWP80Iad2ucR6zx6J97dXcfMred6duPKbJzMugMJOH980Bqtho4s6l6eJtRZlWbklVFy8wUncC
25HMZIp43bQeEf66KUlCCra7Dq4JT9a1YMVnRN2nzER558ICNB9BfMePu95X57IMDCFguMDEQUrB
7HBzW0rpfh4vi9QNS2pnNgqKDd6K139l4Dy+DrzjMBZkratuu523j6VmCQHQEWuByg5brjO47Jw4
L+ruydhjHaLt5BXHo3rBk8drr/gmVEJQYld3liF0p+C2mwTQOAOWwqeKWuwUXZ4nCWd15Z6YXscb
ZAzBKCswwclxO+/I1rITEpGYVBn6Moq9J0JqCCnxXX/T3XaVcaVSu7mRTV2l5/r1XpPPKbdDO+Q/
JZgh/M57BuYMjMbe0w0HyJJyQ2Xoq24YnmJJZIcuY6xbz5jyLO3JwdvV7/mRQx1zDqRFDhagPwyM
yIlPsFFYMnDANCXITqK6S1fjTu+wy7Lz3/AqXvGNJvRkXNYfDz9dyc7TBdVRPgG7uzv4P2nseOVI
trxu7g83dIVld05OfBwV93DiLnn1eImIE8iNzx1vo920JaQEsTmg0mtCh8aRRUNtl7837zya0zuL
jA1Prj3tpNxeqWg7fLal5aLDvGEzlB8iEMaFOKKu88fJhfaZT8xkbTKjGHdXvw9l3WSuCSbErIwj
mmtPuVME7RygNMlxgMrIIXM1tpfRwSWuzFYpOqZqKyH5MZZ9BVfT7VX/OTHLQM/jFoTfZKx+C8Y3
84dJ9s3ezh/uIrvm1UvWtB6EN2nLwdLM5EXbXD3jbx6Xahj3W5nBPNpSPprf5FR8TQ/78ctA+MDL
s2JeN2HVYt+Pqo5G6dqum99GZIlwpFvGJj1XqmUSsvr6dMrwN1kC2qotRoDwbDGiEd65O3xGDICf
lGFXed07xlbfQROyceQ+MjucsPf5ga2MmyvzbttgUIj6JV3r6+Fz/s4knkEr/cecY9m9NZPV1Rae
e+N4ifo3SXEVirTMfRyiG371JciusTV8uOEnkdpWZdDpE2ek9A7lRsHMrqObteav5EpTERZ+g1KJ
iQ7DE7df4f7Li8tf5rqK7PhQnXMCOT1hye4g4seCVd9mUUI/DZDoSC6PQe3UxEO+47H9Kx1n5s3f
Zm53NrSIc/5LdBB297ymfOX3DR6fHcxq217FQDkzUhSc8iR86MfpI0oDaSlrfmfL36j2kx/k4BeA
O+0sREuUWT6zxbMx+2wZ7alZxehrr9GJTUEXX0Q0DTOz/tWkvJnbMWDOUOn2Ah8nycYoZS/543e2
7xi+CftetFjx1Vn5UBnyJKdcdaqz+YX8UgP8WffvDE+euIliCeKbiTW/8xrdoTmIX+o626E7kxsb
sjcVHnyU6fK8N74SvUatLUADuOiJITOZDqEL+02+yU5xiu8su+gkAjbb5o6RTzU7xebzk7Y6A2EI
Jj+jBvs1Rqs714BCNrTkHe8xOalseKf0/DzBDcCgqWcHL/EXW6KcRltZfy34mcXmX84FXWxyPyKK
0unhLjAbPeGXz1iZwS28KTf/nU+6Fx/a9atCnjh4IQJYUEjOAJbr7q3Y6W+Cwy1N7xUP1jrxmmN1
WCy1febU+8lXv3C7xfYfWshaDrS9uXC7W3Ll0Y1XWJkd8rfRYboIMVpMXHgvwPKUnQcHJ34/GWzZ
E6B0GAE8PGAWgPmjwuZBni8hBdfuPrzpfFrGtz8vyBYH7Q1TyqcTr4konLnOtOux9TirQX7UI3ej
/ash+QNfB2gDknrJff4Bi4kjF9e3XrOgd0B0Y/lCvAF1YIhIIsdBkZf6jhIzq98XK3FdsH1y9NQb
1mW1ys9l4hif+hff67EE/WWLYKFIHyl0Gir7a7OVHSIp8RKDc1TL+7FzUyY1M/pF+HTosC0+oRr5
Cp1tbQM7Y6TCEhHfmwO8TwGCHR01djrpJ9V7pbwPFElPV5J9vGkXmiV+1xteCbKsqdgvf4vLeMI7
gNdJMPImNGWtrsl1wzT0vXhHLQHw8iAV0xJAtiFinrqtsMre+yUsKv1vyk/XeJQ38eyMSyp1ElS2
vEVOTBrEODCvjLCxrXhspQ9w3d+JqmoTXR6bF0UscvCoCuflYld/xkserSd46g1OCHMbLOBIU9gI
HPfQ59xqsQthxMKHuzQ3zK9QD8BhZ9+ebjXTXdCpVXSB0SFs9AOoQAcAf+eke8+ylXmAWHaA5nro
PuorqYzU0blXfbJjYxqDAEZh+Si7V6DdAOQJa0itoaEBhNsUmlK9jfD0PVBlG3tptidc0CmPm8P8
3p60/bhu/DxbkqtqUNleGp8NZternrBevOfRUn8TIZBwMgN/PL8FdC0OpBiCI5BdW4IH5xGYhap3
Jg7M9Gd/4bAT3IhCmy7MuptLelngHgKpF8TfWpyxYiEs5+FGTr+65eH2ETsGdS2IMd9dIFOyGKnO
/xKyS27pOw1Dx42MfPJBdbfeN28pNQdtTW0jtCxlKmW3+Ok+6VSTwU/fFvfw1FBqo0tvll3hxGKA
8wj1ZDiuH9VbKgb6t/6d4R7PpeIibgwDo6aAMXpyo6fqb0gDp9nVGVyJO4Nit7Cz/YjKKChP5EO8
KTyYvW18CntOukLZFdFHDYdFYXGp9FNjgO1RNwaLxzHJD6MShDG2MdCT7OG3Zv53pYbAOYQyowTG
cmqwlXP0PWWuHAJz2Dw+7NS56RZlMFZuLdlT5vcY1GLcRaun4hdhNRJs2YBV1pSgy8xdAa+YNSFd
hRC1Ldedb+d3Xgv3vZnvs7UMrq6vjI9Ccit//CKHFmNpCNlrTceS5NVQKw9GCa8N+YmPtMZndgsO
a2Qa2I6d5qD7nXxUUTxBw2u2oL231wyKahTE5QbBDT6msYq/SYCJK+osaFTsfBjql5D4DJo2W/qe
VzE6DZuoDs4juhtwy8husR3jrCIx5pACmo+XqdsZS5Ox6RAg2y6IW0ktxtKEkqxyzP/nY/R0lGlV
Q4LQV3LvUZHwhov8JoVQRitLwIs8HZYo+iQOFYYR1Nby6/LXspvtsKMvCACcDl15TLKdXGwLgjtK
iOw4ADhP4SKMy3HYP2YcmuyCGWTJYGI1DST2fs36SjUhi11mE7jmEVCWUJdRC1EkqNxewBBKdspu
2TUTj72S2/FM4eptFtjsQqqbbRnlEFnTugPtLr+px8UeehJp0/hhdwysy0AQLAqjR+VJ5WekLttp
o5Ggkl3YmEn/GM7617BXXoP9Pnw0q//N+f/+Fx9MyC8FbqX/+4vYjF7oSAMfjh9AtY0PT9GEo4+Q
dfn3vTnUVc/ojD2pAIulaYpu0QOMpS1PQiUAyunPsFsl0Uj85usro4JRP86StqwbcppVesW/b/39
pYw7tkOIDTy/1z8jmJa/xq2u/+/HFg2GBoT2+EjbgAxSuXXFKfmRxhfX/u97zesv6gyq/d8fc5vX
/331v7/4+3f//YipEkhMrs/QOchGmT3+vWxuKux4ry///imWsDQmqZyt8NRpdtGwnCq6cXWGqNKH
gcKblfTE9JuxLb0w6sizJyo77V7pUPrs6A83OWf9vG2i+TCFbYfIj7tWFoq20x/JLs/jz4VSHBVV
+JTFofPUXCUjgfEGUYXLREjdhue1D3fTY1L8uMQyp8pvoYBlDwb4k5fDp8uiYfKfXRt5RVrS5IEg
LDDp03JosbOSio4hSLQ0pkGb3MMTzZX0TUiyWzGU43JIqE9RnHD06Zyb+is+q2r7KSiIhcmT8bMU
S3mthtCicLSaTdXlrizTB9dIEwevlUw0xh3Q6LgvOllaLzSmDygmfkyRWbypeBXq7RmTKrOZ76hC
Wit/UnD02CnhUugrQkRhlCeMLBP4nRpsi5aEAnfuoTW2Iwdh1gI2j+K0zMv4NqQyUQ0cMQhJQsYD
/aKqUFFiUZOkWGvm9BEacmAo3zXEywVG5loCyeupppDphmEb6TgwiNCZdWTo2DV6zyfz8iomb1l+
Gj9poX1iMUXUeKIRIYW1g2bATJhMuC84ti1T2BTqK4V5UCTJkQSXDU8QKyS6wvigY91hEMzjXPvz
48ecHqlLWnAyJUdSHLoWthgZU9Cd5siZ1OfoaPXrx1+iyyS+JM3wOIYlnkRYgx+wSsB1U9HmjRGX
D/9RPEHi2rxYtdrXNAfaQ1iRLsEmUeIcxyV3W+wmLSnJn25S9LdQjKtlVfwTU5gPaN5pmiaSfZ6Z
tlowCxgQPSQSmEODEvmNwCiXbCn2mvzxmZCxbEtvaYVZwliakBaeHR15ZtxxlOh8OdS/FvFzO8s5
oJQpwTwWcedMoNdmfKJIBduU8YrEFgMT07wMAzTDFL08aktD6UnJm6agm5+wuXGBEgpmiopeXmpW
oiuNEjgkhjqyDDkyYzNLzfwf9qPNujJnJPNgImYys0E/eD7CMRbhaagMeXJqV+POFlj9U4voJ0VV
7j9yzrYM33pLZsl2r2iRWiDl1pxXxlPhKUmpBtS0xfues6ACQas7BkSNqgsISHU2Azn/1DCld+Um
vRmJTCEXwnU2qpOY0RIMwgNceWCqKoIbRkSzMy9anHoVy2elyjSnYStLq0LDigkm/7gnnQ0boAEw
Aptvp64wOZWwHfYe/0Yh6zdSxs6tyoqz6Gsq8qRIfB3vs1VPSZOG0eSHJMXZNaTbUlbhGWLhPnW5
6D/tUONALYlgRVSrr3UuwFCDHhao8dEDg4JHuJQGpgzF/9mkmz6hUCERFaO/KjuM0WfSTitJhfcl
QjJgi40CVTPtmRBwK8lGzDYHRqRJdItLRsqlkUtWKWf+rLS9nWCL7su9+vBarGXAwBj+Dw/A/+ap
JjTA5Is/nxc1208Vo6mOGeKUzZCfe1Zw/FKhCoBYJYPPZCE4RTaLB0Mtul1JgHKSTd+iIX5ME/e6
1EgxEebMhZb91Zb09qswxphCnpWdqQI5CurloZO5Ff9RgGYGLqkI2bZ4wMHVmuNUCOpHBtwoK8wq
DbDgKB68XBVWI0WEjBmAZbRmt8qG5I7JBZnSubLGgNqAFflkaj0wIJ0iZAkhLJFkrg8LqSOZmVTH
UmFMTIIIHCpJwcu7LhvvIcw7GbdiWcffCOt22p5GednGPSC/gxkaU2lQMpBHSGIN8hsj3j2kSH4T
5f7WyP2ZzFq37PGt7CaRNt4An4jJJXgrKhpQjaH9U0MELGaA7XRzxlhVvC77myyERyGMmFPUQraC
i4iCeR1r1BfpgiH5gujI3ivNm5gBU4YFFpU6CgUpnbsA8b0r6Pl5Mb3kCnp/78w4XIoG5fCof+V6
8Tt3+oK8+nHAswMMntwT3ZAdUqopHeUiJt9MkvBmhmpOYhsZFir9Uj8CacmR7j+jHtoEEZNYv13U
8mUdmINT8JjBlGsniCLm04lY5TD97DZC38PEeXykOnFt3hDBN3yILQ4XyXgR++OMhWFbHl9vcRUa
MYsq1gVfmUML50yNdZJfkoUSezEWFys5YUbTkO3AGAeOB6bfcAs7HsW8nDtC3immHww+BnyToUCL
NmZChDLGUegNg7bDzQBys0Zi+oKwil4iAFlvc6wJijkgtM8azdY3VPmJX90TYsNzxHKmwHQiKXIw
RoM48SJrEYjwIhMdTp86UoFsmXQHTu8Wh8wXTE3CB4QI7ulC7ApkCXBXhEqy9AZwuXpiOSbMYF9y
KDKE6DTS1AENCnPz7IQn7oywJ8qx7WAuIcivhhQ1NUpKLcrdElE+LllI+9IIlL/Swt4aSNLzQrow
fAASJmi0MBBPRigLEXl4rjI3mWc0B0WqBDfWRIaEGMDbqQrq0er0fgMnrGUweIqN/6PsvJZbR7Is
+isd9TzoQQJImImpfhC9EUV584KQuYL3JgF8/SywavpW1/S4iCoGKVK6NGDi5Dl7r+2NOBBTZpga
WmyUI9XY91eV3ZSbAILBFaG2p3GgZ1zsvRHMTd4x348cCxxFwWdTY5RJtKLBLS3jbcSgXQzpOvIR
yAPFfBYu3WWN43vV0lAr4jFik6g9emlDEqubMeSEUlq1VnZv5PGTVkGBHViQg65R9OHZjOi5sewC
TC95E+Nb4mSS1c5zk0jjKbNOo0mgCgy5rdbRwBz1BMdWC1i2ZuhaurD2XKlexs799NPsHkzEdMq6
vjmoACov8wDDjtRBGgFKc49NfZ/Rhao99+jl2bv0/RkXzxS/iM8DuQV7c+oeR45ADlbKGqq7UjUb
nK20Xpk0xqDcFqRg0junZqshdzCGsF6gWG08DRFb7BCK2Ub0sEw9JTO1El9mIp+KuhLLodRXg4Kz
RDzGsmf/spQ94QGlsDZ5gnQhbO4mx9lBrViKCFGDIaqNS+D8IsNovzQDHOmNgmRMgmsaDTSxtPxU
gl6x6wnDGMODMjPWnia0m47nv2xlUMPSgpykha/j4IZbW8006BFP+61FZE8w0k3KDG/aVE6/6mv0
P3rDZNvSU7DCTbzzowlahTpXaRFtcjPchBHdKxGi4ifkDRtS1GFWnLdAWp2u4IaKpuc0HXmnQIlx
53R0X+q4WBL54a31kiF9GsawSa5t8hEWdsB4VdoYGXXxLVX76eotDwvOyKDHA/Udb1j56GeTu6uO
3tBa95Nh47sVV2WGJW2iONlMT2EcWWsc4NPWE/syYphj+Ry1YpJHFUqGKSCThINWCBIKkQl06YfG
qNjnnMsgw3A7YiVtJGAAiNpumRHaMTnortT14HGWUMx+msqes3VRQ6ruyTTNeJemZMVS1RpgvyoE
9ZXgowYkZq5gL6xy3L4zd8nZjU51sAYruCtjgnKA1jc1UkWXIPS1VbVvjleqY+Z5h9Fju+LJctMP
b7m8NkoIVFiFV5pDElM+khsbOc+hkPdtCtm447nyNsWoCTNiatkQPIyB+0EqiNyao+mtm7y9g74b
HDOLpSyHJyUTDa4cb6ikT0qSxC6U5SvQQZ+arnnJjIi5hl6cIr+SiIAHgoMIAiNGBrp3y7sACZVN
SYqlybzXCZYro/4mKOntiU0VuPraLfqF11I5Vfl0JGP6y1EZqQfBh5/Q2fGTUa4oxtZ5W45Q8MQp
C+FbaVDFzTVkCSTHJU21jl0vi79X3eoeE5U2KppNOSt746rbeU6lLUDCQ3LGLTv1NDECas8Gh0gl
R+h9GWZFN4JyFTdi5cnqUOnZqmjc18LgPKxSbZMIekdQ51EKNTTfxlE711gLHnSGZipqXrMhbhah
qdBNqsTZSIT5ycHuDbbQRg8thfNHG4KIc/KMayPaOT0wAbdE6NMkETRRhFSjjgBa9Z86wSDEz+W8
0tu2wgOtsJSFggBZW2IOVX2ETHEM4rUPPBgROQnPoR1B7GJWy6dByKBMVn0KfEgQ1LxgF00/n7Cl
iG3HDl7PWTgV/a5mnejjXkM3MUCwpS3ZU57ntE+JcFhx0oIzoHZ8k727pjzW6Tocu7njhlaQLw8a
pzKD9ktmXwGm368ZK49he0tP4VEjiI8EQG1r+nyAmqjpgQzdW9LlCTE/7opqXls0rX70R6a1usxQ
QdJuHBFLS/vWZje0F/JW6QzE4vEpDrqtR+TqlROKdJ0FBGdJvuwGtCX1LIVmLUiZQlbrzX7Z5glz
93Aw5viOGyvPPSi+07ZKrQ5FrAznJK/bvhfsvGuKGd+MaYVW7sm06b0GWnBNpBTFsuDgpC5FkNNc
c5xnSzfwmO96H27d1XSj4oPQ+jN0y2teOOy1hg0bub942PsKGD4pRWaSbEArZ8sO3igodlSCDjl+
A+rx3myRloy8v/r8ufvoSU2wQobvpc+6DcQr1CBntrNPMYN4mI5QmbJK26StZNanM3cZgEYBgtlZ
hLQtZFKn18Pc52vgotXhB0zjfT22ycFzG44O12KsUwe4fJC0umwrgtFkaD3htlWmswvjuyJFxhCE
7SchCd9mTXOgatn0eMzVB4vcKAdvf654d0uaM+ugQ7BDUFew0Qo2FzCS8HKPQ73lLIABujbR6aJH
tCtbXYcFQT6eVHMrA4+3gSguMvxuRYgSglUShnddjb6us6ac3ba1UCZqcvig7qZD41IjfJQFCPu6
r79Hll7pheMx66CHxmNtI2JEfaQ86S8t31enJgm3fT9dT7qRHHIX3d8wlQeva5tlWftoB/1oJWP/
NqkRXxOrdDDn8Y4EiHplZc2TnTqM4PSlrZ6nACovQJCn3jIRc/UNIHwfJRCfZ7i1tAlVzMDIPZfZ
wcw7jFIt2ulx5LjOtLUp8TWMT2YKpxZIDTCuEmVVw+kg4KhXU6GDfAv9JbvgZ6QZpV4bn1N1HxqR
WM2rPiwjyhIq4+hkQJnEPEDaBcKO0kBhWI7Vtkng2AjNv9drHCITc2FeWCrS59Q21/2csoa3QjOj
A2XhLR2TCbGF2uS68c1C+RVOFRT1nN0d0YiCb0AGi97SrurWZLxmpAuZu8XKjjw2tK73AMWIL6HN
geowLFTs4W8MFhvMWc7nFEVoQhC+dxDp1oatXnFQtXyIdX2E70RiMorqqsyHtVbFzDm0Nrwd7Q83
uMPiUNKTgvrWeStHGW96yzBFzdOj8cVR7FxSu3kjCJcAQKIWrRe/wFuKBWuvt+g80i58b3WaQjHM
gLiIl5GhKKtIRFk1VfXCV44Gkw9Wz9St19rs1JUwEZ7qdm4gc9c/TFvdTzUzjdaGdFogBWggUXsQ
r1KVfIWQkM8TUn2jYFRWzPtYyRZOUMOVKjhqGCdcRQtkSMXRnyL3XtYMRBTDq5HmVwC47+QUYlnA
ZVs2PVLNpCRLfjL1D7cU4Qd7my9JRFom7Ifck3Q1zeaL89trZtN7kW1AlXVTVF29pZ0ph2BYB1X0
aukWuqxdpzihRhZm3qajrcbScMxQuIw5vn1yfyJggBsZUMQ4sBpqU605dTGasIq9o1KIUKL/8A0y
cQ2U4oVPdTL6tY/ruodlnIo1aWqzpkW8p773mE8x/pX0slgxfPKHUzSkr65o1GaCr3qsBphjBHiK
pR3pBYKc6r1XFiwmvuUF/MXVCFTv4HmEWcbULcVU5+te+NcsdDERn551FRA3hxhKPJRexd4wGzSk
npjiZPfCySu6TYYW5K3r3bskA6z8yUf1XzWPbp4v7ZGotKGosKUW5r3Vsv7lwqqXaUBGk6ZrGzSq
Ron9yXfTjPMcPZ6BtS8f9BrqSG+vs9ra10Vubx2UB2bqdBtfowh1cXKafs4qlOn4EaiS9KjAJ89W
rw9ZUdzW2hFpCUI+IBY8j72tSW2xDwrrM8o07yaKy/OkY+pUhjmsQaaC1nJxvGQ5hbxlr+xYrn2w
cuQrMrP0cri+HwrhScbCv2BHWKHtBTHrNEwd/GdytFfuZCLS75lnhPF7XRbO2aUdza5hvLJ758lD
fJdh9cPzYo0rWWrfudVtlO3a7Ny0G6ervwIab6uiRiuhSnPaeCgxoKgHi8qn7J679oWekW/vQJhV
YeBslT/zegdweg4zUkkiLaYNigNHQ1Hsa2gQRoMVQ9C/CqbaQMo6gMbqutcg0J7iwpFEibJLDsv8
xRinbGvI5OD7jb4YFfZDs5tFlm1Lpi8+fk2xkBYQxbZmc641FxRDkNHnCEK5bt46yGl1MzJNmhSm
DruGV9B0DScrDfydwMuj51OzlFHObH+iHTFwhlvEwku3saE7q8rgXdUG/dPu5iSyTL56wOdjNy7f
Ynsghkg7GbV95Fx7VnyyT6Uv9ySVp4sQwt8+bvgOZjOtPX8Z2BVv/RqOjIaaIT8S5PEZxEjfM8Xi
32LL4kRC1JTdc362q880IDciEi7y4mIm7/zzq+FY36p2NlRJme0HTxbxzeXhQeW4I4PqeRPRq3HJ
xp9IzcuD5oufN7PKholwuf3b1cuv/9P7f/761Nc8r5+3HZcJo9oITX3zT4Z4JEye8XxxuXa5uEC5
6x6T6s+bl2uXn13u/fngP/3sTzcvj/OhzZT9pwBtSKSZvboQvf2k5NWM80v87erlp5fbkzlwl5ZB
+zA8YlDmZ3K54OiqpsXP29rk/+dt0lnoHTbL6MXJJoirk7bwgLEZC4tW5p6444lXqbU7y8+u0hLC
qD8QFHhh2WY9qLpQD+V+gsW99FxKmsvNtpp+vyOZH+LYkF05qLY/f+HysMtNjabQxlbh4fKjSFrW
njBqnGydnhBTa8LtuTzucs/loshqRrdsOu/iyMS4DYOUm/PTuNzdGlLuCuNztAyJYNjrcbfaaAUi
KGIHCgcoWzOtyKkY5vsp5+KqZPprxe19GzOg6euxXtgF4WGXC2NoEUSERT2hb5xQiECdcYr2a9DQ
WuSupPsZCyCSnMCtmolZ2DSMC4nsSICNbaOZ4hTPoKj8coDPNy8/yzKFdLtzwIHW4GoL0WNvuNzT
B7mYVj4ZhqmiK//z91KCdvncO3vvA0cjG3z+C5e/XQbaTB7RelJYwZz+/Pd++1cuf/a3x1zuGlom
KULluEL//qSSvz+zy6Mvd/zhb/+3d//8C6UbNxuva3Y/H/uHf7Mg0SRK6kMqKIBhZrH8uRkgBQIo
l2Hg3SsL4aIh8Nk5Y3tMaD2Dk4Ke0buk5GRaROvynXBbUrMrn6lAEe4gvec7YvLqo9YppkoJc3xS
JPqwX8VtSoIjupWqAOUFYoU0MO29r/Vv2wqzfV8xiK9TSv2ayoUdp2SXDalAs216YswsDZ+dp5eb
AwQYGES912x8Zh+aTSugaWsab94DBVhxShRLmlfpSGd1cmLbxF+WQV9hVmJY3+c1wk+XvYg1ADVo
YHjk2Y8+IPi6LtFAUQssu2Q8d7ToltjlURfZxUNrM0CoiMJF6QPWhS7ZkqKbeXeLX5GsqGBXDeLe
cPIbyttmMaQ6QoQo3qacgrc9gTbQUmHwCPZlOhnbwBzxcxXdORUFJ7PI706DYLDUMcEUJmO6blaD
p+Sq9sUwLknzGDCuoSWWU0nEDwZJwqrkNdyPEaGkW2r1uWC26Mc3oT+li2zykNCI9ksGCUGPceUs
DU8cilB1yE+JkSf6fB+4GEB0x3tOkFW2zEGI14L0GnQoeggYIsL6vSOAZ13nzYfurJM0bRk0Sib6
SXImcBpNtCzRUIf4df0L5jjyD5Z8c6T5biQd5tmGZpo1iq200Y6HBcKA4qZPkBs6afWMyyAj8w7O
Sd0GwVXl0icVCWmWsWgmgBysD5pVDLvKYe8QMIMl4b0+OEo7MSeo+/ah0qmLBTvTNodhAjB6wTD4
pBJxVKYr0Y918ap1i2utJRBNSf9GM6yPvJr7tjwdjUOY5ohBSmLcgQzMMcYkfv7tpNEh9RXG8aDS
rsOcHhqnM5hCRJSv7dQ4BVBGTL2HqtvQDqiQwMBFNhZ5Il701vxhJ8SqBZgr+NVr2gF8YcLpnGn2
fW/Xw5neowEGeZVIFGC2dLytA4+mohmy1yx9xDWVJDvhsgvKPe3g+PeJ1cvbNjW+pYGLP0ofSQxA
QWbn6Hat177RwaW003O41QLi2vTJiLdWMut67faTYeC88VPayiXV6twWmPjMLl2VMauamYmJ4Qo1
q5kz0kYC2+SOvmSMZayKxPkM+jp8Kmhv+b5XLonKXlcKcJtPX3ftZ/5eTyIS4bJHYybyV7xDmmdq
tDoL+SiK9phmHho4QlOXVqaw1Vly25uhu21L/7oJCTqxrJx1pCAPY8BgjglraPrXKq3f9JJnkJWI
YDP/tizEuQkHtn6837226iWloNmNXyKxNaIM8AkYDS08LRSoadBhJST3LWPpv4QRouop12HqgPpf
QFVetKF/XUw2vV6+H9AjtE+2aygq9F0OBfkq6A4WCjuFsaepQSqxnK9NBY2v1LIATW1WfWQ2bYMG
QuLStIHvWejbBK09xC9Js3YmS91nbY3KMEYow3uLgLkNtRM1PQA/geh2zA+tEwVnp+OcHDAWsqwo
WA+meHNJREQNk6O/NJLH0Yq6TZPMcTGhI0996H+2tNA64iJPhDWow9DxvKouPkdtCT6QpIc1UxO+
3UPfI4sZr7yezhQce2cF/HctJ1DcpdOqh65QjC3VQ9U0OtrS8Idhkt1b0SxYtxLN7yAMQQ3PH2VK
jMaFmGg0O563qGdAepO18E5iY6X1NzxFY2k0RODVHa0Pa2iqTQ6jkjE+SljyHw95oFrQeahJEXJs
Jg04sYoxVUADyhKUxnYjs51hAhaSWngDWVSh0ZpJCEzv1j6Q9V1LUns1oQtjWPVI8hqmpv5WNc20
MFx6H2NJrKqvB9ae8KTPGFIqjbb8a4hBEqqahOOy1580vWp41+HpaxJSZtUSAy1djG2ds+7jjhZ+
YdLgMZ30ii4fZotquB9aAz24FdEt1paTUU6HFnFNKoPsehaZceQ6RR8dk3LKVnWWHemTEkZ8EaBH
ELNjCM9j5dSbrkX/r4Yp2Y81H7Q3NeDKI+A0Ze/TRhhenQQNSDoMNwl9+70qGayQKAM0g2g9zQTU
rw9kIiB4hZf/mtoM03U7vu4mDX30iNXCNrAw6bW5CCRS+LEfj10dp/tqParsltwq1tTcewcbTDO/
xeJr10+Jq0doZsp7m6FWPkVQRG3OzJnmfNnzV9U2GOEk2bFWfIHo2VHtTcOHr1cnpY8l0BxefYzj
XehYst0MC3IVPpDMJQVSXfIn0eVkFUIEKKD8OYDeNnA7xszYoOafXe4gcj5bV471UDRtQI65fIlS
yIYx0Tv7bibYqPlCqAQzRZA/hloY7sOs9vajNbyEGqCKJjfHvaDaQ17CRa3JYCUz5AQxOihSl3Ox
qzwSl+buIYGFm2EO5tEd9gUV+0i3KcSGVFl+NF8Yf792ufnbU5x/oYkiBnOryw/61qCcG+Zn7irx
oCUpkB9H6UsXbzm6yOdsaGe+eL6hfJxoOI1Ju3cNl6sM0gmfsXNzKTwNAEntbXKYiFn9agZo/4WH
zvNS0l8uLJdDwZgvLjfBstNBZ8O2tNq62yf+W2B1ILYvT8psGkW84NjchvMRnlicD9o4ma7sOadQ
zpuIygBdUswXl2t/+hlZeJw3bQxGtRHTnJx3TppWUtIGZof6MiF4ouvY0OXzZ/nzoplr1C6SwUJn
4rywKoadWzGTWS+I1CAJ2LPk+mZoWlgJ80XsSKRMl9vRDGWdKroxXmpuba1P0NU7fYnixS/2WX3X
t67Y2Q7EIne+mFKEvFpbpQtFjhekKmCx+67EdVYX8jp0ChYI2zD2Y1eY+8u1WteMfansgmYGrdhg
ZsRW0MKpxSRbDm5dnsPlms1Wd2lbSLjC6Eg2t9i3jSv26Nj70PZ3soJmYiSIfgNCtg3alda4C807
xiLFPhdutQljFyhb8zop6jz2etmCsUHFR1joSz/QsOw4jbkvDWHuGxPifcc5FAw86gPHYKmc0cmw
Lj0HXP/ME0t9aAolgtKSad3YWORk9OxlmGOeS9+PNoJoUVrcbHlXZI1+q3kfc7no5mtC+YjpJ5PG
0H9ich2CCwnSpCFy4cjnvcC+pHFCg+pVeghx4wiFMxf0V3dFO4nNwHx0P80Xl/f/ctOkpZhmNHN4
uwMAevNnQOX2+4U3wFBx0QosJo+oNidlQ2SEJqJStSk6FC8VBa83g4R/HoCXm2OMp7wYJ3/ZNe69
aarXssRT10+zVjKe4mYd6sOHiT2edd/ZqaE8/Etm9U1otdpwMoARTt6O5g7wzYAzLz1r4JPJhhCK
ZOXgDtPfpq+QDURMm3CFvBqe48p7qD60h+LAaEpHpIpSe64FYS7HFMQLHE3OMXycXsGLfQ03TCz8
x/AhQ+uxcUYIp4vsG4ji/KUcNrQ9mSCW+JIYBZCwaxFQQ+HOsJwe67p9yWfgGAiSNYv6dA9PulaA
XtedvoHqGPZb/W66aT8Lbo7IBgk8WxG4VDEDfDX4+gpiRZftC/+UzSwO+Vd9pd9hRmNImOEGR3hj
H6MPwS4Ge6rHL03IGfAbawe8U228onKuhw2OEMMiOOATMQywmhLQ6IN4vQVgtYrOhEzaV9iMEVo8
aHRKtTW283gGTbnH8TM4G0fUaYALVvhjIRKkjF6/Sk5nJNzd21/yZNxrb+bev6cfT63XYMcyYe9e
+eGRmoFlxXiNn8cb/2vAG/6sYGC3m+Aoop2Fgb9bKBZtm43k2qoIfF6A61dH4LNTyab7qnjhOMAB
PzGdYGp0TA/xB47LkmCRlbDWBGtYcJRS9BYYewE8dNoVMYoOChQ6asSknKnEWDeQxHu3R9QWm+Ej
qK7k3Q+vXbcjUvnjiM/brTgZbq1q6zn3Wrr5A679/Bvr/C95l52LKG+bX38xXHju1IVjUOS7r19/
QXiiS51yQjou0lQhpc39n+93EdKZX38R/1JWg4pTU2DU1PelhmRllXxrh2KbfHT74A7KaYpuYa37
58hZjtmGtqJzdK+nT44Q6lo0eunMdhntJbGAPmUT+WQzJzUONqG78/MzzE5VwlBdmtpG8wiodakb
NgaSvxeIJigDn6Zv6H7rbJ29QuG4xgO6LZ/62/gueyifWjoOC2NZ/4jJWHJf0ncLg8umP6V7zv3o
MHUOWIz1W3MzMpHYOLcsZmgNSL/gPMsScIVv38TYNG6IBLaWfDsWYN5Qlk4W7qj2ybkGwzzQzT7a
/crr1j/q/st+yI7geMNvjAkYGpxvHFAEe9gHdmlLgGmv8QdiSJ1AOaTFV+qewcJDxYeO1QZWMffw
rYbXoCHrR0q2wzDrH+Uth2zL+PEOsVn1jMTCPRXrE0YJvLr0hlPevz2SqFcnosjeph9o9dfarfkE
BXPtrYIf0wfBaitzEz2kM6fReHEJ+jx2O30bbqwTvlAyhssF9qkV1vv2FgwggufsuYAsgusFZdMK
uTPmSL6nDm6Aj3i1iHa5BNd6xTdsvJkRAA+mvvgBmCxyVlQHy3YRLbfALIF9MsEOMRAeutl4ccCn
AE59JUj2BORDpXOkRQ5dfKY3cNgi4zuNS6qMpVZtITLseInB2jyLL/Llq+3wzhacp8oJfCP31et4
8F7ZV26o3NbU5lsNx9ByBi2cXuUbSkIUoqt9vHFX/8uRr/+zA982dGHZju15hvWPBz4g+wZFl6FO
htuf8CwRHs0aw+H16HgvxqwwJQFkmb9hm0HZhNHoEUdSMxO/Z63y//JkCEL4L99CYVkonnWL7IM/
fwtl3A527fXqFBn0CvmfkNEwX428RSDacNhw/ljisyPLmn1VcFO2NwEDXGyWj/hHopvL0/nXz+Hf
AAv+viw0f/t3bn8W5VzZh+2fbv7tocj479/n3/n7Y/7xN/52HX3WRVN8t//jozY/itN79qP584P+
4S/zr//+7Jbv7fs/3Fhdkipuux/1ePej6dL28ix4HfMj/693/uXH/yXvYk6B4DD51z/+C7//5vwS
fv3lvuja8C+Ld5Kio/z9l9/vmxfS33/19+ALx/2r5E85tm3rgmgl4i3Uj6b99RfNNf9qstbalul4
LsW1IJPi9+QLU/7V0KWQrmGaNk1mx/3lL838D/LXjb/qFiu1w/ospGFa1v8n+cIwDUI0/ni8WQie
Wfcthz9qm+hp5y/HH1b9LjKSvI5p/SGTQ7nq984xqvDnWYa7cIbnWvXNXc+8d1HP+/XQEpLQZyi5
aIc6abubGwLqsOS4fnZyqlvf0fylN6FWK0DhUocNSyv0/RWzrrEu622ve59xnLIuTgngxwGoqWnh
BogiRBTKHqCRndwsje+9RF8xeTcfRz91CdKkYSOmDtqi3a7kmJibVg+wCAcup50a/aXFzA6rFG5E
3aEFIvM83hoFKKdy8HAkBRITBVY1JLRsX3H88kQZxoezCLXMd4UfQYUYkAZRtC/MGh1KDg89GS1v
7bdY4wJlnxoLawYenHtSWZkG9qa9rZKJDn1f4BgD7qzP0p5KubssIpXICIdHL2RVzdO5xSw3Hdqn
QzkYeMA8hUgeGehVU5ubIEZLTAandfJbBMQ+x8veVvlXTX/6Ki/aEQaFIeixdCAEQI7ijZE0M6Pm
BcXfcey18KlNc0jMONjMqDI3HrmeBkfVAe0wfHFlftRNhGGaTuhOBDsnEvLBqxp2/9hOSW6z1nkW
Zsdg8LedbwQo18lD9DG7DeP71DfHzHwkhMU7mFohVrGv7kw9xmyVEs9g66l77RDr2aMA9+zszkeH
tki0xrpRo5XtGg9pEhGiFoQEhiey0w6JTappSIv0FPfkjuhe+djbYbumVUY5FYXymJbYC8NwlXa9
f6TBNZLbBmDRDBUdXqu+nQrxnJdTddRr5wnhN259CSVwRPV5pxIo4b0GkaHqxh0DGAVUCocAYhmw
Tm0BtcSXTz7ch9bwzR2b7jtrjExiQjgRV2W4qrL8rPu2fzDtKiL9AOPKGNrTYUwYMg+tvK2Z4N7x
hi4JWt5OqlEPpQbQqUFpvNLScMJpG9vUhWiEE6KwOb0FJhXgF5nHeE8d2zlbSUyRaL6WmSjfx4UZ
H1O/z2+1PoQQqDc9ILnefg6J7lbxKEnd1PMlJoEbx05HahSy7WSAItOtxussdLRz0z8gsy45G2d3
bg77rGvvydOZ6OSEKzcMsBkLUt8b32R0pCQSItO59ctmi9glABQebDsL51iELPnKxFGwCyexi9Oq
oykND4B9MKWe7GhNadNtVfTJ9pJjNX3FWjHRJUHilmfZvU06vZFG420R+F9Zh0XFcHTc9h36mYZe
/TqsPOICMug7IjIZv6HTdi1joJzO1VYTukCdheTrzRnZ9UR1hVQcf3clN3xQzANcRLHuEZeWmkfZ
GmaBxsM0nzzqYKc06XlHhBo3l+wU1+xuBmRgNyT5nRzHPhT2EB8G09Vg6zJoQYIDvZdtM3l/PYk3
pVrLgiHmUHZ0GuMQ649R3yhkRcTirD0zDx9q4ylHDUUW/YC6XUSnIIDfF3sGfUjNOfuF/XCRDSjV
fYeNiZQ19zkfF0Qs2NloH/Uci0hfmtSW6BpC3bI3qHPzhZvAtBI24TtBxD6n9fxN6hKbhxILFGzL
cMJyu7usrNQ+juwQiC8yFBV05kqLK7xopRfx/hhvwkEFnVbApvSw+2rshMDewNgAQk62sYlJv7Xq
Hw5aFtTNgBhaXQtpcbrZeTn2iXtQtfaYxr6xjkysjxlRq0vcH1SLtO5o6cxUn5hI4IHhWGi635bn
PyGThe8qZvuGZqNIeR61LjqNLiOSmDEBz3u44a0lVXPM7qr8R5a23SPhlFfFYC1jy5NbHYfgam6u
C7qyA5hEAPP9rhYGaV4+rF8ldXIc0Mez5XWXoYsO2xl/MNmMNk3lYP0S4bRum+o5lkwUor62wXCl
DN7ylzqpqysELaSWWsMj4wI8t4wtURFDLRYMp5Wef04uts1CALzK1WcmMBUbSYtYDg+xMwJXLdJ0
ZQqnwcwqNkIHiNuZbGoiRly+YIvZBuPaGMmrT0L9qRyHZkHqI8XiBBkrMMGK8NS3gxfuKjdxjpal
DWcXYfYVBpihhvjQOTMRYGLhQDtfr4ZAZSzz8FwnK6PY055puT+OzYCirvTM3Qg5shzVhxzgI9om
WFvPbrKdOVWvRjB9uGHq39b1zh6s/q5hFzQm8pYqMzoHEc46r+2bKwtlzHIseBGNRcxbCOyVjgnm
/AyUAb1asB/WtekPzCxzx4Nnjv6mNnHUmQkBJaK1rkjqalZTSuiKrl+7vaQpQDLdHDGqb908/pgm
GSyVkMwRLGQvsbcpdJwnDkjMoJGIbS2m5m2W0QPJYxzNczPMydknypw4oDEcGZvPiCSHoGwvmZNn
zfrZbO1wa7QY/UQOEihW+TsqWDCmHntuHHi0qCYwmRICW8gBllbs6wun8XZFebbtOHgckMlmQ7XC
hTJtm8n6Gh0nvJ5inC6pKVl82u8xQyIF+VYvsheBA+iOBtJzUU2fOfraFVZQY5HB65GFbG4QaWK2
2cWkZfmathdd/eraSYUCNiDxo1T90pdoXp3GsTeeM2X3wmh3ic+GBg9Wua6kb5x9XoBZu+LWs+1V
nGvRy4jMbmh8fGUGznOHKYyVD0R92EH7nPTWvRsNt00ucGwaYpFLxMVl3MkH19eAkLioFsP22RHB
V0jPaWEnSXNiYlevPCqYRUBw35aMZ3T+bZfeW5FCisywH+s6a55embgiwsZ/GezxzUBQfkLIai29
+GgHhvXe6/jrlKP8Q2uLk1tFOjmSSLIbu3XecSO++KX/HuqT2umkhD7kHbOnIkjpTdWT9dA79TOj
K74vIugJ9KyCO2kDnanDkHSNEb4dzUEsHM6Q7Ds53FkZrlKzr/OlMWklG0/IlH74o9KAN0m7ju8T
P4XD6wqx8zs8v7Hi/cBQRMRTbYRbswp3ZaKs7yKIWRrTozKgfrs6tk+nZPgd0lnRcaniF9yokFFv
EpHtUo+CdjLCCWfs2qOd3yVZzbg4LLHaePWDR9Y7yliz/8Sssijt6i5y0VqRXNvsSlgRaVHc81ah
vmqicte1Jrgkf8qOJkm9B7eK36PAASRQuR0filwWtaiWcojCBzs+z3VWz3TCSH2bYJFcLhBZP3Lu
Xdt1kOycKuqWnS7vurI5E3vpF7X75vpMkBoxefcTHVviYqb8OqJcZa1G8pb+B3vntdy6kmXbL0IF
kLD5Sgd6SqREmReEtCXBe4+v7wGd6q5THd0Rfd/vy96yJEUAiZVrzTnmZCyN0PsW3PyXRoP2ssgA
7CrziRNXmPHIL2WcPM+rzUz/iWom2kFjWCQ5qA9OQJVUvxi9WX3prXzzsDq8quhzlt1Y2A897f14
MvuNHozYQ/L7gG5jlfkFegHSUNc1hmk8DFPw5j1kenjy7H749oucxMhgehtr/YaT+bOWWX7N9G43
Gu2J9YgVxNETNzHKo9U74UXjtATn1jcoe17NnpCy1KQqzWnMrvNJq769huNo16F1cTrjMAUpLDfl
R/fa4FDOko9InaNXLEx4Q20h0bfJshkVg16R6JkMTl74MIuKEFPcnZapXM22v3cK9ZLjxNkxz/kq
nJgADTwy29wbXsq8XpcFfUc5TvKNvOuTV/LyI9tWtyYsoyE07p7jgA5EAtyTmw3I0AHD2TIn0kOy
IdgmfOnZgBVQtIds9uCoWABw+oX3bp5QsPVg3Jsjgzfn3/n9xd5gjBIwlsbczs9Sod+YkdcrfKty
wR4rSsDuq8E9U7E/Gt3w5Zhhu45Ejnq3BB7YO97dUhV1QeHRkS44zyLmf1ifd4FK0kdDnkSeTBE4
0Z1jc8aJyDqjJepcCrDTIFofIRHWNMY4PYho/ullOOzDrn/TcjxzRqihq1eRWpjSmEGv687K+33s
W4CYO1Axk0+jF9Mcdj6bqQjXvA0ttSfLNC4KGmBF9KKNU7xh/HhWapuRgYnfPIh9SKLYC+iktwff
RoxoBgBxWrO0kDS0wK+cZNz31JZrnUB6ymbrsykHBVJCROx5MmHu8RBeDDBPawe+mT75G1/Qt05H
mJvNGDyWpm0xdm6dHeXJVNrXvGvXdvBpxV18bL6CTvrsH6JLarbmsgkRYHtafcgH0Cse49nj0O1H
Yo/dGBfnzi+M4IRaPCAzKNpOphNd6LIiKguitZ9GNqkXtjx1U3LPyc3FsmuE17hPXA0gXtdKCuQg
jq6MS3DTlN9SDdSbEnlQ1yIlXicZ7OzYixBVTN2bgjycLiTpfLHvvGYiLBd5gyIY/k7bc0nWUQ3T
dYbc9npzmyKa24rvvEXkw49o/bdqlry2if1mRJbbFNrR7oPPwIReF6cQPKtTYKABbSQb0RJnvoi4
aXXedGmb8a2J5QbZ7ULtaYU5pYIy1QLgOK9sAZB7qXY7NiZI2aK9kZzx+xPckx/KRMDuUke3Z1dc
BV23zQia3LaKoG/szH5TjdJ4IvK3ZQ8IsiOyti1t1AQL6sYf1IthDTb2y2OX9sZebxFAR1B5mOhd
lZrGI4IIdW16aTxb/uPe+cD38MC1+5C18YunF9ZeEs+oDeqZ/h95ftXl94HyadC2ZRFvEejujbrg
xlHoGjN6epf29CL8VBy8nOsYVzXbwo7RWp+j9yYReNwjI+jZBdE+mFEDHk3FnQdUImf4746pjqg8
sfYVDi0X0/0Fr8yyMUE8yDElTz5FzeQL/qa6sycc/bAJQ1wkK3Vsbyw8j2GLziVKKSJTT4QrAvVw
HOk9SMU+hfCKCM6HyzNeiiHSdkWtK6SK+v6hMn1vpzRfSsumt5J2u0xbkqzHqkJnPDKSie2Bxv2A
r3V+I1OFzEkzd57YWYF/15FZRhRvexm0Oup2/1AUpBsbPmxNVWP6MM5rmmz7mzGlzPebi2hDevc9
utlcoY6ilnnSyjzdZhg+sL4ViLwC/w/VEARr9FoLIzBdVZjP/YDCXHbKNYPMo7VXzdGYgDUwvDs7
XU9OclYngpL8CXsGt9e7auGDVyyAfnbylTqY5Z0uA4OkuopKrSziOb4Nz+LCNmJiM1s4Xx02ElX1
nu0+BCWmjd999laXA85W8W1N8p4OSBwERvkeLgZaCvru+ugI3J0XbDUjZlTyhgcl37VY7Lxg0A6R
3XxqJUE7ASXTJGyXETvWJO291VZ11ppMidS3hh7gPkcuYo6TvWjaNtrmKHs8sh6CCC2Yrn1IOhIL
5rRuU2O482P2NhWy76UvvoHIyNOZBFT5jlSicwDktGm76emM+Y5/sGqyG2RNrlFJxnpuEhEVjL6x
8psZS673l2YIAByqEShgz3GHMI2OglJ/2VS1D+e0ZdWuYSgaiA84GKOHKMXUvvohCWihzXsAOiOc
l9bBU3xgiZHTrbHil5een4rM/FktmNNNGENQP06rekBm0seY/BJN4ukx/OBi16mgT9MTP9XC7fZi
yFJxzphNCceaySXaOU7rbZUMYOKThziDAzjk3+XsOhoC4jLs2ZmdDJfiOQCM0Q/lMg2qu1QMbG9B
8lDjeEQA9i4CpsKqCUkXhodrpvZz0LCg5bRCJnHmut5EY7FPh/S7aDgdBBlRhldicqgwSymQB7Bk
rgYxrqZuBMlVZB8qcVplad1Klfy3IGlw4euE3xgqYnOj/RizAU0Ydzmp12fBvWSBO3K2Y6+VZjrZ
tsl9IadmAW/IBHkRGl9OFHzRN5RBdBv8tF3Hus4Bql5jC5GMNbeId0bFkdPKYmNgizA98zHw+YOr
LvnIA+3UDUCnM2aRSPxWBN7v7Mbb+ioMlKokWG7I1jjV9h7JGWrEfMCgUgZDaXXLjoGB0XjAX9vk
oEbKQ5F7hADWF7+KnsKuuDkBpjdW+E1EfUNxdOUaafziMQu7b0sggao16wX8zTm3eHNoUVRRAbFO
3YdC+Qw9HUwoav0Cy43qtFATWOZ9dLPwlGoN3TiLGmlyhv5QNRiwGbavRGcEVK0vk6z+TL3xHU31
MzG168kfcAn099qzIHMNfyCeYKquxpMS6p/KUN6mnuivKPzCe3y1QaGogFenOHvrEvLyopz+kQnb
pW2Tj0Ep8Pr3w5cGEM0TDZcPx4GNytkQtE3ZJuxkONssfO1Zt8zdWMQ7H3+nRCFcFc1bXppPPbuA
PidDhMU8ycm26Qxow6TtBAqiLhtiZ07X1dxissHeEOsM4+MCdpCi6l/OTF7JSd9AM0daUwP00UI0
Gnn11WYXAoCAbzlkMiaiXo0OIVvCegh2RvqVw51UquqkVyg5VZUh10Qy+zIxxlPelJ+NAJlnjru8
h9EeDdl9MOf5GiIm4DA4BFX6njlcRGOXKR5neDLvbtC3gG7FpfEFV+oNWSZTWI36MSc/zioQ/uLY
U/SHBJWBUt4z/vY8bh4k5xRT3LQMV15JBuzUc2BjYCemtzH8Gdaiz6btDv5PHeqgGMg8HQwov2VV
1/CUqK3RoBHiwC7Ii0hR1Z/j2NlLk/5Hzq9P9KCbTNFohg4/hRGzjYrlc6VgsUFI9gbTBsavp2Ot
i8CSxnRbZB/8oJ46N6bNcJyuduu08MlBPuhBpp7K/HukD2ZlxTrUA93NWsI9rPZaTqmxU5ni0+NY
mjBQ1kY/H5H2WktE4onTebtGBicvrkEDggJIJg/gehhecIJSmNLMycqQiA6FpVczNXJQMsLRABDs
tAA57eQxno+D96yE9hYGBzuAockuHG4x2V7OWO0VmqcHnGAJRsai7NxO9TL2ihD60jp0lYq2lEGk
caO0YilURP+oPIkIrNljVgFT2HBsaVV5+XhUuKxEUjIHTUt6spi+SOU2dghxxGJIidErUtAWWfRh
BbONWAWdkBKlp3DqL8wBtBgGS/TZoWkd0SbqA1ZGgbdAN1Ma/PY+RVVfFgyv28589mcJQn+2TO0j
S/6UXqc/O/ACMsxAC1AZ0aEekaZOttljB/SB4fpQR5Sk2mhtB1g/FNQYYFwVpCVBRqWVdZEO1Ta8
ThHwN0USUeeXND9LEKqy8qFheAExmmYxW0/bs3mZ2j9qgeAe+yY2dtZnwyT2EjVxvuq77mkUKtpd
5ToV4CZrm5aEastgHUSoyUAUMtjpF3GSwwws4sHlvmhsxdASv9mAypImo2Y8Z/eRLhyKINxwCVP4
KHwB3UL3qTcuHYuW1ErhhpZ8UEvjCQE9U1YnCE8WAA2GwKSmNJ15Leqo2o2BwbYl7j6rwEd0D+/P
wF/VOT591VwQglzXNychFbptpE0GUILwnM3krhnxLDl0gBZRwR0CCfG0qSauTkei7amB0Cx0PZAP
Bsp2U6NaG/2SM8VTj7AfOjwCYhuj0Od1ka0bSeLYWausScvWXWltgzInCyR6qUaleDAA12gVp2GT
ochNQlyQKYnVc86jVO8UuDOi1473gp4IFUjyp80JScrFsx/b5S6WbMJMCU1R9ad3BLAW57WeI/Gt
NmlSPqeeXePD9TCzjggwMrIfldT7KGY5X6+h7+h0iYZnTFyR8LDYATFYdHe6/YR5tN9RPe4HPf3q
G2TAIgcoplhvhpVd8AUTLFO4ZYdHGgv1a1ajm7FkdhtsXpT66MyisoGufmX21MPvSBtvTkYLA2+p
ui5MGgo++EslmwA7E56WlLDQB2tltD1vtU+eWjUiolbDTWRkCZSTegt8ggsfoonRjECFPSAQN4+W
TjiwcNsRGzhVNIhEvUfFs2+17l0oC2j9TygyMkbxKiJYm2tckk7IXnMGiOFdWzGHuI5AzlbSppde
q8lHwA/Hhv+Tjl/mWJ1s1YPIWjD2Q6N3FXA7JCkivuGmY3Qu0uodaStnbPJmUu5aw3AMA39J/xcO
czHSDLMJy9C7h3jeG+h4Ecbk1KQv1sDkMIgtai61/J5Av8ogZZdCu0t3Y7V9FEP/wnRxndb6qhI2
dIL2Z+It6Uzj2xkSoCEFj0IeRMq5F+ofOlBPEadfKXwUXz7mozUsNbz8tuyPgmh1o0JbnXbWYwUE
fkIaIX0kbZZ/KsP6vbaBEOf1nSrP2IStc24H+6RY0Qr8mysBridPXdu8wtLZz49VmfEpy40DFavb
6K+lBCvdzyOnYa9xbw2N3vXC7OADGrezVynGh14lpRYLTOO51tS9CmEfOZISmZxA4ooZfVWbZDyF
rD46IXqaK1giMZdjzsjNdcIiha+DkljF5JlPbHWK8aQXLJVhqt2ccXoKa6yJNDoanQQVuzsiST7o
ff6cGE+8a4jfhl2oVuuWeUg1yIvZt5f5eLUKDd00InVbO6s4HnLr0Wvq976gqzVFkH2slr320BMp
Z5Dq5G29vgcOAixQJGQDVCl3RoPeeqFXJW368tFK2pfSqXi7a+4A4iostNVoiSJAKVZUrYEKbBhn
v0WmDvsgKh9r+Zhp1rkcg13ljBsAfWDvqCn70ryjid9Yprr32uxUVi2I61h5GrKKrID+MYroVCk2
9MA8AD2fJNF9UIYvporLJK2bZdH4D3obX1UnI8cx6bZDUx2wZpK9Aw41iLFYFZ1xKQVK6TYgRZCB
a1DiFhrCO73ngJUQAK4tGgH7SoBt9ox3GluHZIQ2n4ERl120VaXvZr3Y5uyS02nVszwa7YNvDeuG
c0TRxlNoaG4YBbs2Cp5EROGt6JsJRkxcF4DFFCKnqqVnMXUpMjxvRB96GlZl6MiJ2d48msAIMyEw
wH0zcuY2Uj0K0kjSMLvNJ36jRB95QteDe1renXvyvDqdfGLdJsQjOFSKPCexua4b55lB+2sf59g5
hgM7bJarUn3Regcm8viT6cTcDmn9OHLJLzTL5+B0PZQCLTtQesAONHZCrdy0Rl5keE+C7kNB/ZKn
4jyE5DxHxQfj67d6IAQjapiNi9S1+z+Zka0yxp6wElYVhYvCiuo0yuek1V9tajyPgogSaBOsgNZX
1lhPYwyuRhE7qynvzDHfATCbrfeumt6jMdU/cRk8Z2Rex2b8yMx516fTMiYawkFfIbPoonbAKMon
KyBteeBSlsmnUMvDZOm3DPReaLZ/aMNsp4Y0lfijUtRrlYBs4apXsuLYBtGrKPq3vlFsohRJl4/t
bZymDxMjWD1n9u2LalMitWNmunRSuQ/saMU9ZudY/rPQtYecY6I7zhevdVFCAgB84Obps8okzeL+
WWrpQzQ8MV/69kbnXIJ/q5OYFAeGcTb+tsA/htNwdrCk6QqJxbpxqPTiOySbtIo7jB3tq85FZc3G
zVFLVyEz01h9TOrwLUuJZqjQW0VscFsWEy6wF1Mxj2YYrlSajYWNcTUszgE2Kb1jmKI2/UWfiksv
iOyZ9LOSarSfuV86PpDY+NhqpHU3w63inrKYmIjkOKF8AF5NzqnN6mkCWxkdLs9UPLQE9njXzOwV
2Os+tk2Qos3ByufdV1Wt4TVM9sUcRckCjvhFZjCf55PFE+mD5z9oXrUJCqS5If0r1hlCeO0aEJqX
0bSC1uql+oh6AlZBVc2SMoNgHNlkTxqusU4fl3Zu6osmL+GGFZcECl9r3/SILGBYxshkTp4vXs0x
0910oAVkjzcbV+XC7ls6adVl6oxTNIoHqZSf+hBs/YrYg5TASaaoNeEw0NzeU4jkqNBkQASlbtsv
o/PuyXE3mMOfXCmYpGji3NSkyyydaXjutfIDnXJX1UeE1q+BMb7ZrbZOY3kPHC65jLgho27+jCI8
GXTBGYu4hZozxRSUU3qV7zDNrEIF3b8NDcxvmGygi0Ebd+glvTjihIY4P0XB5HoxNRIrxtoiJGzq
C9w0g2VDqgxIYSFivaTMWmbGTVNmMqStPTPdOklYcKgD9uxxtqGR3I2Oy76ffB59Oqi0Hwq93mZa
xelH48k0Hqh5v0e+72nOWkpI19rFKhHlJbAf9cdhIqyhr26WaW4kZQTTAdrlcDXQ+FNDbhQloEFt
yrWlGT/z88aj9ajq8hCUwSmAzreoBFKd+QlTQyNY0wyBXcvj4LdXGWR7th3wsMNnAZis6fI7mTXa
dDK1gAzrwWAfEnRuYjoHqKo1pDmxGdLypbV9tnvht6gDMihS6wmE0yPuRIzBeg8IMLs5SEqMdlrF
qfzEe1VS1ZpXmEvcyeVqYgO38PKIzjCa0Nqa7hDd3Ig86gL6fR06Swu+gqlUNLkpdhp8RjSY61g5
4e3I4ZdwOxj6bWV3F+mR2asaO5yQl1GxTyMEKlSObjTpO+O1a2lij0/dFK6GcNw6Tosb7M2fW5l9
/h31ILnoDVgZM1A8cJZvf5bymRHN1vcIJTGckxd4EXnc5c5R64/Js65QHtd9G+ycjA4OhjSegGy3
GmL8xBJZEO1HC2+mlLxnTNNWJhPyBLimFve8lXEL65e7FtJbskhtxqqEPaVIF5ANMIEC+K3PaVCp
eJuXTL8eXq20zJZMfyzyiC+WAz9GRmqJGHYrBcsjqomTOQbbhnpinymLX03j/5d/Po0FIs6PL27l
qxD9Uvin+buGk5XNQY75v8s/d9lX+PHvus9//s4/dZ+O8Q9bGgg8hZRoLCwHCed/Cj+df6goew1D
1RzT/Otb/xR+Gto/bFOiiqJliBrZcJAi/6fw0/4Ho0RVSkuXjkS95/y/CD91iVD034WfjqajcJIW
JGPqRCF4gf8m/OTKDSeYIjum1xMXG1wjZJlRmF68MSDcQqq0L1r7XEfoT6xoqOgZO3S2Ndx66Keg
WBqukWQ9LH8ARXDULPLqEjdtLahK1UdTp0hAYvFp2bhOjUx7rCxh7Ls4/CjtINj0Peyp3HCaQ563
PsmhLb7xFIt5bwXqsVbC9ZQrNE2yuqZJ/NoAWzuqONuLVu8OY+/DlBBEp6UlVgP0Iws9JdIlycBg
jt2xA9a3UXPsOomjnkxpiZUiwKKVZfQJR6pcKiw73CIhbnk14UdNe1XwLFSSGaMddhZuY5NQGKzC
ja47S08wl+LetBpN+z1XBoKr2An5RZUcSiB5/Ejp5n6P2Ipkr7bT8pNWr6tqjuE2wBBZ5luUpEs7
VYs1KsKf7kVSeprwgVFoRrR2jFiuRGCuZcQAcFRQjlgKrGhYM7zFA1mWnYYWsNLWiex1bDsdFr0i
3alENrfyG2sszRL7mCax22Uau/VEuCX0ZUy+5d0ss1XBlAs5NR0v+glnRFfHqoVAHIbBA4CeZC1y
49M3guYSGERV2LFVbnNfvSm3NND8TViTd6jD06saqPFOoBEflsmz9Ab1sWx/ouYihfBfeojeqxQf
5Eq3xZ/WsG38lO1Sh3JG0G44nY20ddPJvo4hUoGRBvClTB5j8ofsjlgtK076dT3Z/kOdNPYubZSr
ouNxLfP4yyrpYHZTWxEyIstlpPS+G9opE1uaPYGmTdsgjGZFIRQSzdYfmfjmywSs0Korkj9eLhMs
fYVrZXiCtL4Xq9pWagCpynOIQUdmlf4YBEyR2i4lcmz0swOKVKKrSZar73T2rZ1IxisbbQKM8r7e
MbGsV8Iqjtq8U6mZpCg6WPShnjVIY38Y1d4/Z/Dt1q03oqJUrRubg+JlbuzVgHwT+OxFkhsbT8X8
0PkG+XYNQ4cJtdxktwmoX8B1edtvGyW8x0V+g2ebsdjT4hN1jVjY5k6smtbWkqMgLyojHihgIkJc
RKYrSAZSI9lQv9DLe7chYzy1HWWhR+7y5ItxF4H8dFpFXY1CcWsfzkCalxfbMbrlkM1Ih7SslsK2
j2CHN7ARYCalSb/q1TQ4ovb8CCfrpa1Hdan0iJxk+y6i7hKNlEjOnNQcN8VVcXyEvOUjlAvnHEcB
USIR8xqzA7/c2d+xH0bsL9BJTZ1wNcPGQ9z4n+hnN3E9Bq6c0j9KHJ8DXRld9oNbwfFei5aaBA/t
QjcxTJHvF2Z0U+ICLSzgMPh+kbUeRgOvMXs1xMYkT2cEP+dGjp4NDNmmD5d9Y9MDLZvXaCwPUesE
26TOF62Dzgui+ipsrRNWQwKRBxjQvd88tmb7Has+U3TRoLAMx5VtKsPSs1uCeimPEss2ruWJsvWI
0sZDOEfdO+kAO5qjEPXZ11TUMeO5KTtMJLFJVsdE4QnuBtEOXZKCBchAyL7WoA13TXRSdCCkuoUW
GUz4Hi4Ie2mNOZ6S4vhr+6PG2bEjumAb+QxyFN/qV1FWPtJyHZcdHC6QyChnTP1kJCztYJvZNQBn
7jT9qhb2G+Z79OxpeuiVl4QZ7iZlTK4YAgdJGFArzfrSKTYeFclotNFH/xWFw0IOBeOJJmONgDES
qPI16AdzDeqswHXeMW+syg+/FOcuDHqYGPndQSzEDAVXehBnW6DM31qe94/stpEkTc5T2inMFZTG
ueVEI/lh2rML9B+8qb0yu0QeaKn5Wquafi9Zx7U2K9l1RsainehQOD++Fnp4hdvnooGUa4bfTjMg
FkIqU/RmScLfYLqR0b5OcK7qyXqVRXSCkn2FU3Vt1PILVS2XY5c2G7t3jl7CLY+ue7MfB+Z49cZB
gLT3iwGUuVJ0a3bLRIO3rj+p8SYCyVWo5x6l16XV7OcsoF52NExwU8GsSC/fMlSXh0hTjsgmieLJ
p4+hjAp30oJvfcqHY2T/aJMPilsytkH27lioOwttnTEPf7R1ctbK6aJ70XQlJIIw2dhbt3AUeBei
cVtNNLthT+Vu2CN+kyM5XTaedVDGDJsrDGu1udBxXi+Hwb75/bgTEBdJ2mNvNZiEaiUtndqWeSGK
vfJYO9OHZyDZiIv4btlqf5aFOc8VGCAUAzLIIdwyx0lcw2A1sDxGCqFvAuzMHntBoE1aY7EDoUUQ
UQUupFaL70JmdKtjMnB1QJRM09sPq7Kq/Uiyu5OK6FR6NGE9R1DiM70jItWnDPaglphsNzVP5gdd
7T8n3TyrUancdYvmmiE/O5uJYVM6pmtHAowEjGgMEtmDYlp7zed+G8rpK+7azwgmtFsTRcCcMxsP
LEr7yCclDqo6zErzNkYS2blH7w7IHCDXSevhjZZPakyJo6Q4AE26qYXGaHNAsLQS2YSxL1bIdEge
ipR7oTKS9yBy1Vv52lNAEx9dGMtZgybjVBGgGVmKhciXPIggQpRTxLN1i1J/NWg/YmAL7BTWyYax
4re2tRo1fRFMQAdjmkdnDJ4TqrNY9/tlVlhUX7pqu4DKaWQEcUA7n/w1uttLbXytKz9dgfxZRKEf
w7EJIAIH6mG0CVAYyVIVbL8J9EwAPXfiwytxJVp2a5/8DqCoUSuaC40BPKDRfGm+ORzLtEfjmqRY
yvhLCHoqZQHuqvoa7Dbf5Fr+jIfmvUFOto1rbiM0cqx1I/dj3iS3sKlogxtXh87XChQJHoaSJJuO
XvuYFJsA2QaYBozjcYFUSyjTZ1gjNtSi7EwnFqSbSYKohpBONJrYIDukftt0sroXWDIUN3dwNocN
aSsaOO6N08DFibpk3fpz3GA+/Qn6SCwElR6x0+0hErG/Kmxgogntv76IS7cAS04rkbwweKUUcRUL
W8xGFvIgDk/h44BG09h4cL001jXUWcx6C+hHnXpJhnKT5DpdYRj7u84M+yWkS1ZaOnU+wtFtPkV3
Ry/VS5SiMpC3MG6UnR4y3rA0RpBlDzmgPqSRM+2bMexW00ScykCwlhzvEwv9YLLzk3kPBxFCv0a/
OVMQc1R5pABvpgq0B/QSVSl2jQfzNS3OMBTe6Trl+5Eqf2HOjaHIsMKRkDWzdAeFTEE7uwmbtvCQ
OYgs9Aq6gT1CLpBiVk2Bmq3XQxp8IQbK9xb5HkTmek+hETyFHm6msasIqIaQwHTKqDBx5wzsHC9s
99b8jzlDzhDiIFL8/fz3H2psjcC1q/4bIfS3kKB81sJBVoBBHxIHZALsWgPIpz0Zs9ZmYaNuUD5e
ytYo9txFSBmaP/qfPv2fvjZ0eG5lzITg93cTsPPLgkY9Ipr/5VF+fw6Rm8DROxDfTEUEKfy/ftqM
U3pj//q8oYbHg0Cy6d++87cP//WifAsdCH16ALL/9Wi0XRWaQjkiWYdi6q/H/b/+lZofsPOCEbHk
EngfS4tE8PmR//YX/H4YFwTfproi/3ri36/lFR16z44dFP+wJKTJnqohFcz8PRUqHX/W7zfw6+X7
34/qBPK273E7+9c3aAzCfZjPsgSMHyQhspgsbeKUCn6h0dUM7fj9x4sy3DYx0kbYQ0wWq7//8/s1
SRdw5Wc0eskSmVzk6FsxAyDamSCHIAprFkQkanQBgljNSpBXafIs5gMKWCVfNrNa9hdZqJogDH8/
+m9fMwxnq0Zd6442dctBlGbmGjLbGyMQ0N4sRsa4kA2t+doRv2RDwDT2IgDYy3PQ5g/JcQRMC2qZ
cclfT/H70S8kMacH9bev5ZbcJPaETWlms/wyGv2pUzZeHx9/8Y7/+nrX4UYccyi8EXyZluErdxue
8/eXZGBdAy3LN9I0APP5fgna5Pc7OsN0XXTV9vcFF/N7/fvRf/tUjGO7mYwDZ/TRlORBzq8gqQH6
KWVd7WMRoUyYP3K4ZP/6NChoXjlMwVdWPZb7X3VuhWRh//vpX1/jvFsRc+HGu4dxM+0BDCweIvK2
0gYQ2OaFmbybIMGtgyvpwpv4SJjF6WXY00nejZtyBTiUFOF1DfG0JW128zDtX/qNSzzCwoK9tEbk
O0ZHCShh2nk3t4v36RHphEtg4Np8xFm/OYJ9WEK/WjL6cKd9vcL3vn6bn+zI4oyY8iGuVi+RszwO
y3j3ktmrF0fZWJfxD19oVzwhPe4bWaZT/qVhLYpvXNhuenzxYPXTPiCbs10GzhJO5Y4q+JHXprmU
AI8uj41k+Qd5+wJl0n5a4oVfdISEBij4V4W8oT9bBrwXo77kryN2vjwZ2YW3ZcLJM0G6+8PbM+Jl
naadNF8R8A3vw3jJZE8bsCEHb1/W68Zb5+NGVTZgJrp0LUcEOg+WvcN2Mkw7VVgUOWee2zsljb9O
qNT7h37DIQHm30PEwj8Yb1FgdD8ZIUOSfHhYXIg28Yq98DoYNjguLwOORTUuYBX0G4ubwi7q+bMY
eQJcaqFd+Gs+4FOJtouAnt84SvR7BFkZlwCYU3+QsMnQHiH0LZaWPDlsmP9AGBeAOHq2w1vtHVQU
X4VlXfTgZFZVfOvRuJUwr+t9mODDPVP8z082nLVkxVHIXyfArzPOasmzI7FXrBWwNp8JElSYlXqZ
uK+dUKHLcMdpAfhsmREDWbI+ESNQr52bc6E161wSsBTesOY/4yVfC5f1TjzC6jHLlUfCR+PG93Fc
hnf9Qgx7QcI1XBTjmp0wRHSnYI/4Z0GW4KJ/YoeplUv6wuoftd3iq+8dF5z0AxnqvGHdNzbS7J13
Jx3v3pVVcSHFmby5dj1tgieGB/Fy/NzWT+pmPbCyHvMdOvpGAbz6XeQrQT72Ur+CJ/vM0hM5QGTZ
3AldqHx8AeVJvbYLuWKitJA/YNRwAnC8puW5OAXiQO7vc1Icld2PwYVT9m/dbkgeUYPYmzzdmawY
hbck1JozuguGVTlP5HXG+3D1kr3+M/zovHLYJNHHjKswIXnYDJGnVbRub905/SpAwd+1aAf2BJhJ
wZSHlKy7VTxKcqzi4klLXZ+JcvbGrzcVw7r5/TAuNUCyasVRJ/aGk3cY3hXSUsYL5yOHrF2+THv1
D6r+RftKr+Rdi7ZIFNm8J8u4XnMiJdM2+5HJasBzctWKZZpdeO5o5IRcJT8cftx+XIT8JC1Eozhx
cvkBWrz5KU2OrHPLplNw54/jIbkgAg6sXV+ZUpVwynX4r8tR2XDiT9MpM+aZ+4IH/Q/2zmy5WWRr
07fSN8AfjAJOQQjNlm3JsnVCeGQS88zV9wNf7e3q2v13dJ93RYU/QBJCkLkyc613SMtV1e1UYUUw
GOQfoWUt37zTkqtyg6qcKewD/0CjvOtLJbc1dcXBhirOLDK/vc93KY0R6b0U+dnMPxvlCwiNa+Ij
W26yciM2MGYtvQS8tAqjvVB+IGOpcgLNeFaAz+AuzuS+RQYbOILUDWupAWRxmhAvdPmkeIwHHHX7
W5G+iWKNLfpJzg/G8yghCofqHE+kg8tA/5ZAAkXRpmUtHkgupwiyrysGHdlLVTl+yUQMJ0wCF7+5
pE/GKxzu9Q1lC0z3Pg2gLqu43DTjybwZDzxhuVxzX1v7PcTjubaOYfCkucMnPXghWYQnugkutV25
rsm6rhPzoVOdd+URzQ4LnR1CebxHZ05y2eJx6G67xbOGGEyMfaMp8R2utG0+ias9i6LB4UPjNv3R
2HG4lH36Qp4JUiWzMaA4CPWgCBfYKPd8o2BM6+GxhdbwKa5yJ7cQjgaCdc+Ow0p9xhX5gN4p7QQ9
QoWEQeIoWxohV9Jvh1fgB0fuAXk3shjuqL42CKpDbnkYVh3VujORM9zz4LCt4m7pzYVLwFKblbXd
OjWN1+hXw+qOzewn0YdQ2tPXqIMbDIveWtpK7jRyqBQBndBGThr9oheCZbNkcY/BMeuzgFHLc3TX
CPdwlmJGUlq9cFFrN/0RbhmDu7BqISIwP7dBREhL1XcSPFWYlyIJdXtTn4XDd+854ie3rllyFYO0
pCfRHafTR1cyKYRdLdyMQPto9ZB8B4YtPq4kLjX3bA8C7l2/Odx94aI/1lb3aljmTYdwYPMcdZcb
FLx3n2y4+A6W0ygC8gphVZDIjMMM7CIPehoJ1SXRASHQCxqJODWilZKecpkW+RDpSwaz8XHkidK0
uNbUCm2IcNSRXZ4HEJCtwu1iKhmjyonQi/j5TstjuNBtz6q3xZ7xy3jgKZn4KtgjI3G1Aoiw1x8T
zsd44F71G8uwPRr9doAQD/JTQPtc8UE4CBcEDwiag3UFsWJ/chMWzz0shiW3STtwx9nk9/OzaPyT
edd26qfaLncopmLd8cjwgs6Tlr3cX+RnHmO2Z3j2nvVDDYbeVohRSLsTsrhX+oHRT3uklyV7Thu9
B+lO5vnZso9j2ppvHF2GsomZyUV3Jm2GxsKalE8SKsmzQkmyqtc3PswcJaFJm8mOUOlvUnQl9tOT
I0C+EAalLT2PesmeX0YMeGVw1w5v/Arlxq8BvMQYyp2FCAtteMVX6bc3yuMg/oQbf8h4DjYB1T/T
7JMN+pz6Iw7rA92I55IC114F76m2qxgnN7WjLomSNFZqPlyA7nKHE7ytHon/fKqfGumiX9HM7j9c
FoM/X8FSfFxjp5B7p+qTbu3pLk8lHTcM2UiPc2F8NRQocLYbZlHCnk8OC/yAnqdWqqJVh+shxs+K
6HogXY1jz2RBXXWn+w+5eIPZnv+EnProDmP/TP4gIPHaXBg3YVsYxQ0VO0vTuhO3INuHpwgeVOc2
rZ1sWiv2nXTnNWg9W9gMW7WJvg9PcrL/SHQUq5qD8ASWOVyDkLDxt8vNak/yoyVXghg37yubldou
dvcgXI8KS/hNjeEKcvGinVf4E9lAa3LKB/fJLAcm6uHdeGaRjjucRWjopyAn4+hkd/3R1y+noXhN
ExdofXjrePAi2QBMcRTs48BlIp5R1xv8CffTzZcA+DBFW4Xd8/WekFlcMW3KIbnZRruTn2Vpv0ge
CFE6aYnuE4Ac9MRwSgJMrPvojeG04zRdGGE60loloxocaJwozEOevWiHhbnNeYgURCTX85BTOyLI
obZTM0CNOEenmm+6+DjujMYR1OcwnJiZi50rZ4eA5sqMWN2pS1Fx8IjMmbnyfJ78g5ZBytsFybfB
Wv+FoVW/RKwoacC+o9BP/SWlH+Y0UwPbF8QR5vqftFmGc+bZtN0E0vwSUTR1Vb21KL0x80cfDfM1
bVW8DkhdbbwVD7pp1pG6AonEGJimu8A41uw+9sZREu0Y/WyECRXHdV2CXF0+CZcSfBGqJ6/EK1pA
j9cpOe1+1ZgHdN24rDA/oC2NDpiLbsdIFCCsDDYSb5K8oSjICoPZSm+LX0boKqIjiOeu3XHBrDho
W9jvLCvWOwyvzN0sObeMM2aZ5B2ZpDNiVM1aOqIcw9wAJ0O4Ok3HAGUrh35AaXmZ7KvPvvpJ8LAW
HqnuIck1PkHxkM/SDSyao+ouGOMYekq5w5XLYGpMQIYQB3bQI8t+F/sTqPWH2lPX+odZSiz4g7dC
hlz+PnmVsJQJzed7tNXqlxiHxa3PEnUVwn0sd9wKVGtuOcgYfatqS7CEAUr0CEGgGL4b44fwUXCY
WzoajWvNxLZ0aIATbjoJ9yITEuVQvdV098RlIGXWWj8t0PajBmc3gi1a+RGG4+cMSnToxMBpqS7D
YoQhQX+kzMBEzlym6eRNCTLjSr4J5HUItZTs0Gf9wzCl78zUqRnrDgQTHm6gunV8wJXGR4JSspND
dyD5SLGzehRDe0xuFHeLLZUWqifBSiSByNQlwYcSWbbWgX0STGzVBSUxAMjWYgPODQcbwe7BRCdH
QzmJbwhq04R6ujLyz82XYQbWCYeoQF0lAulYSB+nWrTT5gVcFsS5SHiNaTbAVZWDACxO2w6svF9g
gGnHIV1BelOJ/EgA9K+9Bu4fve2l2DiV+b1YEIXeGs2WcjfKwPBB4qRmY0PKEhHdbB7r4MEU3ymo
81MWoZuna5/Z82IJI2UBD9Q2zk9oo66C4zwxkVm1Wf7NPNJx9CdTc5NvZCRODHiYB6JBpIq7iMwu
cDGkT1sSAYy6iQCwKN1HCtMQF632L7C73lMD1XuXMgxa6VVoMFqxvDO6bDi0AEEKlGwJRWgrRoDf
hLqj2POoPVUkhpH3KFwUIkxKn1ZV3HTiT3Frse9CMQNK15LpPbRSkL3ak4eXmaV8gaxPXrybKhAy
oOTgr/nsH8jvaiB7UYzE1IfC2iYv3I5i5DNEG6VdEsakm7c3n+pCwmXIiGmWLTpIqNjceMxquwld
Q957NfGl304IX3B6SNBbPGvEXAt9r9XHkkJ7uRvax1A7+d15xAQe3lswuEHwpnABZHQtKLaJCoBp
AehgL2Es/3D/HJVl85i+dbfizlJ+yQhMlNwhf4li3YSms8xttWdUllMYWVb5wb/Bw/1BvtQnCjGV
Cd3WIhm9AMDUHoE9eIjmdnZPvIgc4ZCAT6udgkwbwIN3IkaFjCH4pA5HAgR5bFR+oETv883CHbbc
O6RmLe82rnCnR97Egtiz9yUiYbtMmR68G+7BX49naJaINoD5cnzuSLupdAi8N9ALy6JA62+7jnLm
yqz3cGt9rwTjJOr0qXyj2tkNMZAVMZPB3CleoF6gI3shyeLIpIbFg6qxwtjKtNprjSC2tEqptJO4
o46KWyTu56yv1sEKGn/vLRdIb90PIVqHq3jnM6E3H4Tdbkg2lDEWj/6ucMF7NusiWsYuKmHALYMH
oqn6Fh/6nSZayjqJHWWtLJMnE7ZusA8IZ0u0RYWd9iAtyXgTFWBRrPt9llLrfEehBgo8RLbXdJNS
/Fl6bwWaF2QA3AyV6G3uqggoAsAsTs/eESmEvf4gkFKw9IfMyXYgz/rnEMKyEzALlffJT8/y7qHo
l/0ZT7AVdFt/fF28+bfmUmOWA/16WVwwfSb6HHhY0bgXwSPgE4Lt8iG/Sk9wubLDEB/xUMgMp6ye
edCVjQAOQGesuK00xE4EHzBE2UBiMNlys0OHUDcxEQUEYv4Rdq280Z3qNboSRcU3KmSot3GXlU0Y
Eb93mQoOwypapylueXjGuJBeLD0V6mnI8dpEnQXbhZ/Ja7ZE5dkSS9RMsARm8Y8gK9lQ0Xpj6cTw
xwxBaKdVRJIB+ijxE6YkPP2baTV3/E5v3htOuoWxm9jVBreBiVuJGBWUza3AtfibZKGwnMdExYYw
vO9edSAIzGmNa7IP3QRn7CYcXDRCJtEQB6XUVrR8NMd3FLNYVVHSodRmAAyyYJE2jypCUAfZRHIG
XByKNpaYOn29SRvYPlapu+i7Uhi8MN1khT68xvJykmVtrNzRzdMoPZLqR0Z/WrODJHEgP7JOY/wn
myEchtU7rQA8H9PexKVsM0Q3SDl3G9rMMVhj3Y1B8SthIdapm1j+5d6y9tSd+mousIc2rfAFrXZs
rdUDPMS3KXr7l5rSkKWs+tf4J7w2H1jPZKTfl9KnRvZkaa7jwfJQFxg2YrWPh1v1c89znAMo6TFX
BeeOL6FNv/iBz0GMA13AjGOPfghlcQpQcoUPKXU+qMkO9l4bykzgg0gfgABihkCUB9GR4772mj8j
jF+5yExoa2PDJP95LLaVnTwBnpawuczfMySBLD0HjLMD/0RyyDwGD/D6EEW+X+HeVdDbUCfRLe8r
SiUn3iRGs68UDe+sYAmtB2WItwYWELDVafUSvLSS28hLNFOjJwEYE8tns3jLX0ipftbRIzMtqJXq
qalxuT+agCSxqe5zykzjmtARb+EPgVa22013lK7GWyNYbuGyvN/TJXHhe66vi7eAKEpJfJX5Gkqp
6Mes/egUN6DXNBeoQPPNHWAV+JMc5exbgwxXq3vlqWc+cdFxL2sP8bvMuheJH5oI4norzIIxBnAo
EmSUl6/5R/6RfZoH7B5Z2ZPXeAAuAFpAKZ7vdOimt1urd5iqfEfmlB/pwpN5VHa0jnANd95wtYc+
fwToGW5rNNx/vH39EV7ya+5Ms7IH75wqax8RzwLlP0vq4+XC+0acj94yBQOGpHu4SuWLgW/qN+hl
ZFzX/o7UgI5EkINbHcHNYgZAAF6HbvtRW6OFHp/DWYN8W+/6db3uwSJMNuDtmkjiPzK9PZhHvODO
QL6Psf46kkZbiepyRHMZ8MbzE97AN+pVAcQL8U18Jsf28k4BaDFF25fgyhQq4inztTrShxfjhM4i
qhaCbxH226t+1JAZYrhTiOSxhcoa87yVzDreTQ7atf+SSfzelKfs4m0aXLuv4bY/0xK/i+jUpgUJ
7RfV3+pPZ1Xgt30WdnjBTP6IBuCImO0x3grHhhGZpuCd7vCNloWLD3hm+7cEyKL1MDlUyo4svo67
hQ1pDeC26sTyY91567iD+nnWM2FfCz7CWBSA/KRn7T9v4oyJq1WJRj0QTXPld3DXxRqCQDdVmoZG
wJ1Gayl9dFSA5mNmgaYjOB43nkpYwSRrDkSChIyMPBqRv0Ne6N+vJNPW767qo2gTiedaxAmvnqpz
8+fnP/NbaxX5j0nGKwBtWRAH/tfPg02XNqi5wPmHZCAsij9//Gl3PuahvUCFztDeTTBDDuTwRG+C
v731H5+cz6FlVIh+z5aVXra6x9WzphmA/1AUpFC7hk2PjMv0xy+m75g3NQr2CGhMR3Fkw+IXBZTU
rfpg9/v29t+X+XvM9IXir1PMB+f3JPcyXDPU4OP3r6+aj//u/tkK8C6x//FKrKJHUVQMTb8vGMok
PzPvZ+hcW1KObv18ir99/fyzQYT6rJUHulXlM4GkTye52SIhychZTDncMB1WbY5rTFkkm6gt1pqm
Bysq++KkNXDwk8ksLyJ3NSpnKRaYj3bPlWSum5zlX6yoG6GtteVsvL0Aul8ztC8C4yn0hQ8jrg+V
Kt9M9A+GFBxlLZJGE0xwtco1gCRuK5QsTBxsWAGR/0HSKLYbucKd3YxGcs2G2yaSRMa4VVdtK63F
ElhB7E28FA2YbBBf712EfFylwUQtweCJ53zG+iDlwCn7i2JKRMEsesbLY5d4TM/EAjH2YRlJazky
nV5lblnEpyh5RdVjpZLl6Fi8YSC5ESr0ODLE+oMOVrCJ52wehA9BleAgrRO7FP80vouGutWbiZ4c
CVs1KS95KLyLi/ERX6OV5390LQYguM37YAQWpvyAoWVmg1FBGSJD9xTmywG2BwnQkaSOp9964KKI
B6YnoGYIRJW5xuIIdCQrAKqvjCKaiWUiYL0cfq6VdS1eSfcj1gPfQ93LyBDJXyBJDqKvv/oxEFa5
Gd0+/pSkrd/dP9OuhC6XjkwCggr8KuKOqfFBGTndNaLSIm43Bi4yevAW1mMBNFHTWE7XMjDdOr3q
Q0StXNqWqN8BJtkkCXUWGF99KD9VZXsaBljFXQk6Kt0OMRUh+DeBWK+SGk5St2AuRrj3SlCNqnxp
TLc1zrh9RmjbQT/RRlda4MxJzrPWbtymjwrQH66MD5IcfajMtu692Vuj5DsynOqcrEfCPVMi6Rvd
uI/KFz2KDSqzPcb4EpALd2xY6PtaxxtCKDUM9UZEx2sJgXSgs5h+K4tl3j8WiB19jhBsS097Surh
NclL8qDoWsL4vYMzSr8lH1HHALHXrkILTM1SpOd0F1qDBOGMNZU61amZWEaRgEFFEX1luPLIeDpB
brrkBqPrUGu5lbZVv8Hbdd+DB4LE2eOLBzEyEe/5MazEtzHHma2QDWHZKqwnE/mlb6RsUyXjLV6M
hBRZAitT4SWt98ISbCDks6n65NvSHeRlWEZoe6oowqSOJNUvHtpB9bB48KhKjzpQjVHsL33f7lrc
fMpFAXK3TfylJOKs4z8j1LZNJAWhBIwJD7gvPfUvZUJC5262MgT5yskneqMfqhelMdBU0uT34lNU
zJ8iTtpNnHG7+qJlkB12siZ5q67g5OYwMHi1CO1pYWsJBe4p2BIiGnkcRW8Fwtc7An7dmVH9LXWm
vPRYPOBCfwFNXgLEBH07FP5hbLX3RQp8oc+YR1MRGxOzcIRSpGoxZF/RkDiDh0ZqLGYGnjlHwM8P
UhEz/ygHE7EH78dTumjfNa+aRJgrxH6r3RcLR1KobgeDZIBGRzHqnvyUumfXZscobhiPpVcxyUiZ
kLc/ajU+g3YOwTGwLMQMBLuLLNotFtUVxo3Iw+pqCwQgaRiTYsfdKGInf0HYQ3NrbTzmgvAS0De5
u9orfPx8JQniG8KDG8MfqFVC4mua6DZ00hXLKehBUHhdUWDFjIIw5ARczusYGpxXYZ1eLQ6aIe0W
oYzE/iAek+DOTLXzT9l3W+ZfXk2dR6MAmWyVYBSXhRrqdqD7ti57doMjiiO3uIPrmjxNCam4YKi+
NY3mlo1UPzWBtKdA7EHXxiNj1oen4F7ctLy6FGl35J4fx1JGGhLx6iaiaiqIV98g6RWbZ68rTsk4
ukKen0IV+14hZWAodWwivST8UftnBbFUtEQXkCOy4CRDDwIafCcjD6E4MpGmkEGY2oLWguhaiJDJ
UG8V2/unkBkI14/1j7ogvQUFfuOr8Qe0zRoWc4DD+hhtgAb3GLex5Cd+3wtI9XmsAkYECqfXz1UT
/tQh9GqppvWPPmh1FdFGoNX0wDHOVonRhqQH8a6LquIVXcsO46b0QTkpZEIEmIZ+8q0lsmx/LVDw
WkFgvdcfi2Ckq4syinaDiPBtMjoA9bdyArG+PCKAUx1BV0+oUhLqUoY8j+yVEKNRffLq5EUImg9N
VnLsaKZS15Srw464Te747WTQn4qhu4QLzGoFapPAPmXLAziHRxD5egDsuIHd863Q67orZipl4Bgx
1oyMeV6TBDHA9vZ5dlJSal9AcaEbe91V7LGpD1VjU2beZG0sV2CqtatYiszYxZRW29QkQsr4jKXd
Z9YGTlY1qGjZPepOdq4xe7oDLtGlGATBsND2SkQmvWb1GZARczLkEu3Wu7ebVIWi2FW2omyFZq8r
CCsoImUG3zPBmvQIFcSad/BJOZoJoE9dGT7xJCossSJllCSkaFsS+rFxTJrMWwZtY3K11EnStMeX
sZBItOfpU1MVuCuoIr5LFSkAQ96K3khARP15GXqCtSiRtAkBhzlVk3/iXbf+/5Sy/ytHAXUh46jy
31PKLvV78HcOmvLnA3/xySTR/C90+g0Et/+l+/8//uKTSZL6X3CcZRNKsDqRzfR/GwmouAVI8mJh
LESCqImpwd/5ZCL/oc0o6ZDJJFn7f+GTydp/2seopqKIioqNgCrDUvuHfUxWZGGQDcZwWEgkcfFI
wzle14wca7B/bwI9ZiLRhg0As3nzn29Q765CvWhSPYsJFDD/T8RzigdmRp1cR9Ju0ZkvbYb8aJOp
e38oQjcdhFOgYytfNsa+LAWEKiFuOkByf/pMCE+4mZbkUUnGV30cQXIW4FKqI+L1va/bSikPbqT7
x2TsJjO36C0QxtdAokaB8la4zlWWYHGHiljS4E0D6Y8EnFS592KBg3gTk+AGhg9kYPqpsNbT7GHe
BE5pjM/zppogwbEzxgz8EAIQFq5w5Gbml8IG+/k/t+Jvp5lf+ttdmt81HxRxXAirkaxKFLSiM5uQ
Scj6tq/zpgcDb6WC3tUmd7L50PwnnlzMZmX0/90x1JFYEM2vgO7816Y6e53Nn5xfmj/+uzsf+/2a
dP7gvP8fm//nb59P9Hte1uHIc4Vlv6k7sKOiAY5x3mqn3Xnr94VqQg7/7s5bvpZPCKXp3b8f+T3N
/JF5NyAu22J4F3GN/M83Y+YxYng9vfK3M/45On9c83W+Z96cQMdjEfy52H9c0+/3zef6x1fNu8HU
KLB8RQfn378n71XQa/M+yruYtmLDCI5gABKazn/D2UttThDMm/cpNwBZeHuHCOHOh/68EVoTltHT
u+e3/DnHvPnnTdPLv7t/exl1LL6tmfISfzbnd/3jdPPuf//y/BXd71X6NeIbgRlSFIOsWTAZmjC/
08XN7yxmH2qzE/JlWUvMW+b9bAL8zm+a3z7vjkKAndTTfHQ+8HumcTGVgub9+3T6eev3kykw+b/s
4ueDBnqZMN6YpJaB8KCgwritpZSchva72XhpyWRfLrbz630KryPXTJEUvY8ejxSjZtFQg+gEUuVw
pxINB3EpTaqth0sB2PZqrw9AgvUaXMjIVDiHwxNTiwMF/GdTmrDDGncTLaHJzvHP5nw0qPWdGvmB
O+/Nf+YPzu/73f3bKeeD88vzG38/Nx9DWb9lHgtVtvBR2wS1l320A5BWVpq7scGXEIlYMIaaHlre
vb4Zc2Sb/iiIPpK6m+P5YjogJSVJ+KysqW//SxtY1ZHzQ9R+CYTtOKrFOdPuAxqAJYXfGUPNFKhM
KtZ9EwbamH73vPX7Zz6WLpjlIRvHImi6H2OpkIBMiojAXipXNSoguukSgldlobg+ZLSt5/PnvpDg
Qo7SOUx6QMmGXyGh0Xpnc6E9VphX23lZ11v8mUmbdijdzbtJWYA241cgbgfZv8e2PmJ5QgbXkDIb
Q4jG/oVa62Vhuj4OYXVYdBupedGU9l0xcKBMKr/YhYif78yqRAPJrBkhRAWsgjQ+Y2NjL/JGxF1w
rLboMlVbTdD/2qqMkqL9xJdKU0aRkCybtmDtNExulNg4gMzPJ/7GvPl7MISWonR4IPRTD5r/BJNh
5O/uvIUWmLRSEhWTMTrS/CcOysrVcR419fvAUn0hilvBfyjEWnChasEPm1OHA5I0Nno1pF0xAUzL
5iRjTfWnISrTk/ttfvPWfAxn5AFOr3pf3rF8ETKs5pFdqLb5oPCbS3SZUJT51/68VcgNmAJk1hFo
APUr6G0PG02fnrDCOiJNYY6E835g8FJfeDwV3DJR3tBrUJ5eAxhOBIvbGJ2ALe6o9ts/mzVcqqaS
cTQZweOXgB5KAznVXFywLqUDBikz5kwy/vwpmo3akW1cNJGxrcvK2FbKCCfUwGY2qyeqRA/+Z6n7
wEaXAZq8dGRKTj0zmrU0PFbRanhG9FkJNtVzfzMCF6alAbAIQuXLfS38ZAGFkSVrVJzlaYrxF1JP
8Sls3dx/bZC5mPyH1kPz6nwq+ZHUgFqtsR8TA6ftZdvR29Bh8aEh6T7o6wmwOB598USRqlC/Gg8J
+enUEYgSE/d2594v68nLrEQYPXhPlD0qf+l9a/S7xljf/VWQLiMAMtlrMGyS8VuWnUiDPBmwMF5p
PngXWxTsSSI3hlXarjoV5tda1TaKssMYQf9e5JtBuyA7kjVOKa1L6JWLF/TFijvlEceA3THsVBCd
waEUNznmEOWyqh1cutXAHVGDpOiTK27F7aTSUBFw4GzcwwPg64ZMooGKmi38TKxTHT4XmYiyX6LO
zxm9/AGxoAQ/GQjIzX4wntK72zXXhBRQ45/y+mvRupAcdjrJIUA4rauFWwBhqB+n900gaLZhrLFX
RhTaj590wNC4E4lHv90ujHVF7cdYK++dP4K6dxFiRylUjvdJtWkLOxOPAUALkjbcX+UcKi9kmZIT
5mwsmiusV8C5/YAcFV/LF0PY9uIacX00+JivPUgH0sLCfe1pzoIkumdlpgu4u33BmMZ0ugc/XEqX
+hAicYTInx0D0wITVm+GxaYHXxtsUGbVym+SneN952cHA0v5EGn61WLcG/JHNDKPJEwCFaDcjEab
ADiD4q4bjNtSpyC2i8JtO9IvcLzGWiaK8Ud4UauDTzva4a3K/Y4o9/huxG9bWMIPcr06cm7xUqCZ
9sE2x0UCtU0eYOsiIKr90GdVDb9zZ4Kby0uj3ko/WfmYxpsc03ZxumHcJ4E6u1dvaZ2yvi4MyOcs
VpEFsBfAbkB23aDqkXwJ+1WWsi62JyAfK9fogJJ9CmhOtXVjJ9YA6ZbiPn/SBBw1zzD6R3GtBssK
pYC1Vy57TM0z1LScrmTqgKj5CDx4iQw0EGt1P1JidWBeXILSitbw8u841WPIiIhv24ICWQ3RqkdJ
DNKxDwxt3dQbkt8L8KDf0W0hcKm91VUuYvmk+bpkj3K8eJZRlhTexPQQ6g/hq9ZbuDUv2q2EHJ5q
J28mFrp0Bd9NpFOO4bGIDiZFwREgFr0Ws1AxnKHsMBlB7egD2bRl1+1AggHq9SR00Ldsg+iDW0Jq
FcRkVH7U0Dl8FazJuQGffV+WESDsCdyJ1WlimRegQ5qjHEGjgRUD7pvhb1puQdrlQCnfgE0tIJIO
IH1WeeKyLMpeJwE0AicFZ8xziiVnqQA3BWjoL7nnGDrZOGNSzwTZtZ74GfCliZuNNcG2QCmBbut1
mysJEf3NnLa+sHACtZXvyB2i3tesJzfWdfMkf3mI5oJy5rpGqApoNBlHeLBck1e5RrJH7xWYAGV9
aqOVZqtA7MwdCsYNkuyrTH5GLXxKfRCKpW7fdnuAT8EHhkPkrppmI7zfeVwFeKMBSYPw2IIuklFu
pHaYXpNDsSXHfRacenwKwtVI3be4ociMpEdDHnaBcafkTMoEhavcD1K/F9RD6e2oySb5ZchWheHo
ws68P7ZASFFYfZwq5uoaYwXS0cN9XZ/MKzxz8xP1pN1dXfdr1SlRwqXmsPEfxx0gtFFy+isCSsbg
YufVxU6LpQV9eSrMi8p2MTohxfzWXFd3xjrbC20zwGfDEpgF0/v2uXDWBJjKZxVfr+GxY1FavSNY
V5cMDDZ6W4rGQ7Z5uxahsGtjMqxmz+cmOA/jdlLFgrEXRtvmji6jmzbPfvTTDW+tCqSkGq0wuCYg
Xdv6IPsP0EdskR28u0BnY8phoNtk3Yt17O0XCGETWcJtLi5DZLjQwBB2Vexyh2KGQmRbgUv1FpZf
VGKRzzWpR7MtWe2Xgfil9RC8huqOs8c7FjSU6RTwuQsrOC9ssF1PWWVJ4DVqmPAWCcCUdfZSKRzq
7PUHoJXMDUoXq7czubeptCvbApVlvFbL5Sfccorqw3JxQm5yoz4qQOxX0TLdDSfAMcrNQyMJzIpN
3VyxdJBQ4DhzwsGLfwb5Ij7rxy5yuHJ0X2DGX0Gget4amWX/op6Mr3ztH/zDd3kFg6AdQS3iWVB6
NloJAi2WHcFBaR24WgWTxVtjfEHpGstaK1hpT5/Wd+40n/DblxtUpuSTckzX8mkgKDABuACwoMek
1+gKXgQMT3nVnlrPBr6TqEvgEN55gfXchFA/8FZcZKsWCT/AUQDwvJOnO618ASRgRG4NKMybYJVg
pvzeDpZU3inRA8nyOwdwJbLla1Cd2a1y84fQ6RsUp12/emK5BH3fG22f1KQTAu9vbUqkMBPB4Lbp
cdwquo3kzQfCA+AMIqpP8kq6Inq/7G4e2If94Pi4bVvVUfgUXyggtsidvvt0g2SbPWrr5FG8+Nv4
YEYMCVaCYld0BBaXXTI34qrc8NF4Az7Aa9IVcBcgt/FD56qdmEujJpZtKO/7kPSYttkcA263DB8r
BEVQH+O2XxHJoJ1xQLxIZ4jc7bP8Uh2BT6/ak7YnC4pIKmgAZUljB/Brq9w0AHTKvjq2p3LjuTcB
cZT9uC+OyspADXcNbGCPuvCB7o0aRVyxCyO6PIPea1trhbGJNaTPvAM2hcVKZ6+tgrd6oyHk9T44
xtbb3qr3fp8ce9gEGHIz+9jL23QfyNa4QpjAjm3BwazMQrDDig6enVi8ZZkdsFkGaRed6s3CsPNz
fMzPwmv41C+b9+hsWtEZMdqf4qVz8g3sKLA6Vv3mX0GLIIB7ViJCPCFgyd8E3OFkxvxRX4lkNB3u
MLAyRHCYIKJICe7Wh0o4PpV7gyT5Jj4Ka20JKvJMfn3p2alrnjANX+l4jgDwXAbIINvjG3oUdg9S
lggFgho9Aaws1yg2Mri8Jfwq13eZlGzuO5rDS3Su991PfKQsvS/egdRlZL5exZ/X5Bg+Acv6Cd7S
r2QtcieIMdpO2zUHChrUW4mfz80hle1VcxMv4eMisxfEFquiU4XWWfxOoWnZVLQG0CFVb53Nj+ZG
wQ2ox654TNbGu3op3/AdRcCXOct7+RZ9UgY9Rv4SAsEu3skXvFdOxaN6iR3R5qa68oG/Nj5JfMEH
Vh9EnxVYS3R5LG2PVb0NQuN1anRr4dpTEZ6MF6YIV9xAhzaH0KJ8y5Ukj/hEPDAkbotv2io6sam1
GXfRqrqMIHeIZVc837MDo1P8Pbf7+ho9BIHF/z29aImGKM8rWuIAUC+2imeD+sspCaEvzJr0G8QL
MEtUUBjdqINLu0m3hlujAhQDpQd+3Jo8Zj7Gj+hZwGMjtoHOSO0KRUl1cAFQ1pDALsKHeCAuL2xt
1W8EIKnH9ASGbd1veh7IcOy/yjcgh1TMwBFY6bljSv6JoDQ1sBfhYQQOOtm32w2wAGy/xZdOeY1d
cYOO4qZHk91qi9UIBUs4KIcaUVX9KfkemNpVy8D8ihEax0MB7KjZn+KroSM3tgoehyfR1R/GfTM8
xodyx5QCCXP6ivgG6hFor3f6Dh8BSzS9ncQW8LSOqfI2Ap0+Xvs5AM5RAhEugkqhWtUl+0brlaBC
ZewDzBD/16DviB8Mgx8dBAhbfQE6uOw3Eku19/qh2JofyR2VVLt7MoFVvbNVvgWvuM88IHrMVY97
H4GzpxYoYwms2Wqf9at4KR/i/H+ydybLkTJrtn2VazXnN3DAgUFNFH2jvktpgkmZSnpw+ubpa4H+
k8qTdc61qnlZmpEEioaIIMD9+/Zem07qLrudxwevxnv5yi7Gak3YV/nRjefpmQti9z539hCqzkr3
+cTGEKG/pOWzHjcaPcyL8Thu3rs9IzzmmnfmlbsOLpDAr8JVsKmuOZdymXydELuPu/oxveaUl173
l3yuyZ4wso12QixtXIsj3SdUYPzMX/UDmhPSPzfugR8+CnSaXZtyne8HTjek013rO/2q2DfN2n4I
nqutWo/Uqy5CTmNPwf49xG5i7/D8+fvhVp67C0K1VvE1+42TxOAkST7oltnYc8kV5935Mb00/cr+
YbzY1y7XbhrsV0joTvLQnELSIO4E8ERnQ8+QS5q4YThIHYaD9nHYm5ye0aOsqrV2AruMuosRKs+8
u3HX9h1jiv7Dnd99cOxOxQ6v0UfHeWKf7clJWRn7eBvfR7fJrX3Kt/3dtgKL9YxTml8rrX/xSFe6
vuU368MfX/MFWh8mCZfRRn8a38Y3dVM9JHfZVXPOOQs6373r8MG5N64rlNAH/4gQ48q91TeIWV/e
Ub7dDaeOnzMSZP7Rmg37C1qR8km8pbBoNjEa0XRf1heIDbRvero3kRIxhCIG5eKbG15ypdEJvTi7
zZZx8VEek80cJHihDswXbuOtAWJ9PmrFI/zldMt5ugDt/xAcCRCaaEwihkWf8KGPmDRR88mRbxHo
rvPQPIDWRC7McYQ09KG4857ZifdgxwA/jrvtJ2GhY2AlgYIwN2J+tJTdtLkQuWANlsXnthpekIut
eyk6uXNDYVkz5hLVsvZZjXKJEUJRdcsshCKUNZeTl8VSifq6uawFY+9eiB7E/1KFWvbH1dNjG3pq
3TvGfULm6oEkg4vS79XBpKVsNBhqjJ6xYBedau0VbQW4pW47U83LTkT7UUch7fKrnjV55NvCcgeO
qevBtaAmv6vSgAnwvGDqInWoPAEpiJ+simWtrs0KWxcO9plVUcdzVX/hVFAAAtSxrCaNHnEV6Dld
Qgs75Hg5ReRSwXQfA7citCgwqZDk+V0xzag6EiOb4xTTTxrNEhsTtcFIUnEw5k1DH3bHMIQg14zJ
u9GgCpqEjj+UEbUaAhpUwzAPymcIbXo5KskwaN5jqlp0BPQYCJidRN4FES/RbpgK8mhMTrildk2h
dl8FQAkjjX0yA1ywdvE8dA5O1WTEbjMzIRpnbo8sq+0gKWlEmMWypaS7FHqXuu6y5iwdur4sUYEF
2S42KX8vi3Hu3wkcd583l22K7Nc9SQhon8eOkorRIyIs7erYzYvl5rLQFYWrrmcGttRBlwVaj1Js
llXp+7dNm3XbpS77WasVE3pRUUYs+1Bq+0ilmHgdk4rnXBkef63ZLUyPZduy+OPmcr/lYYmGIIAC
0vhquAWF7voj0esPfXDBIDmcAJKWnypB4BeNUZyMRoijV12ljeJ9DRQpcUiAzygNc8CsA7/YP/Rt
EKMbMzkTWVTF1dzFGWo6e8ta4nqnKQ+TdTwNN4UuEU4vusOsbJ3uZCDDacvK2C7SxEkouDdU1amR
yidHuO3h89byB093nXUUULP/bePyuM/by2o3QDR0ANRP1FhtTvhIY4pjE1TUj2vbDumNLevL5mVB
Jgu/7XnxdfPrryXOdXRKkON/3WP54+ezmG1VQS/89SeCy2/d1iGgqnQwmesRfIVRty8jjy4oWvUx
ocqAqntAt98QZn4kOLmAI4Jg1zOGlyK1YXp71uHrb8taoLiXO83AmeUBpixrfbP8aVmUQuNLg6g5
kzFByC93Wh5E9ZpATGNpI86vNzgp9/x8qq+tn7eXBywPXZ40dhIuw8vq1/N93nPZ+PXwr8d8Pv2f
dye0h3ytqrv/4yHLC/YOFtIeme3q62m+7vfnnv12+1/u2ddLlzYUHuHFdJ7nz215yt/2/rd397m6
PNL/+ox/e6XP1eUOn2/Qa5lnypSq7dc+/9vPZHllp47+8eX99spf7/OPN7M87X/bg6+XmF6nxnqk
TfdSz02NfD75T7NIe1n8se2Pm//qLvQAqGv98TTG0rT6uvuy9nWf5WmLUjID+7rP15//1bY/X2Z5
ij+e9vM+jon7k37btp3fn7v0YoN4LHZlHSPPpq/Zztfb5a9/3HSWDifn5/zzju7SRV3u/rm63L+g
1iRcu939q6dY7rEsvp7m81W+9ubfPu6PHfu3T7Pc7+uVluf72jbMXbD/0x79T7RHBrIgREH/XntE
fNjb79qjvx/wt/bI0/8ybMcxwFGbjv2LY+3Jv6QlpMFYkYQ/IW0UP//gWJt/2eiUXMcyXW/GWH9x
rC39L1M6no2OyXUtIvLk/0Z3ZKCv+WeOtY7qyAYyKEzL0xm1muY/c6zHrGnIKo/cY2kmzwiFgdOA
Uq5zpqalV6x0P35yCWk/u1p9riMIfKGy8cWO4k2LzYj2BAFFviqgvk7dWbmvIRrCg7mOCR16jJiA
INr/CViLgeboQUHESa4ZRJ0wpqKjv3eSSDyY+rQZlGuelF6dI653V23/SB4o/qg8qbaIch4EUqzb
0YHfU6O3VD2Ch4DwdZlrPVxiny5k795bysV90gDDTbKdoFV5Diq8VlU3HGyVBFtzhnbavtVQ4DXJ
JHHoGRpOdMgTpwZwIZ9D2PDXBYx+/K3pRsXBdGU7xjqWFAB8ZZm3ZS4/HJnSwwq7j8hu8K5W9jny
muFguQhWB2JynbQGPOGDgLQKUztZBLGTw/zSR6Z2RZ74ugP7ubJ7f+fnxvCY4CtSpnUprDZ7Nz15
Qo2xD4ppvB38XKc/3hzo6ZYINZOJy7Igknt0j0ZDdTnoqBhWtnNwS0WzGB4nCsXrftrkkRWvSm8g
+9QNUeza0alSzgTPSpAOosbpVCXm3koPY0Mxp0SNNdh7L0Soa0YhFAIVrd1wfJdaKs5j66GT6pMZ
fppfWeQB7AaZYvPOX62qJiOFNlPrQwtNQwx/vv2jzIEe1KlEu6EIg+zFiFu9ww049ok8FMlNU1fi
2Eqzh1h212YGzqViE0s6gAa5v7s0ck5muBGio1sxUKFwYM1dKMv6aZqo7/2+OeVadY4HzTujON/K
J+K8mKJ5w2U6gGmZ0vAdcHe3roR+tLpEMHazryy7yLa5HQ37qPiA/4OxPkCummBp3xEg95I7PRiO
CWF31/RrI/ftgxDGqS/JcSEqLd3EJkmOGJ2gTNu1yXzEXnWd8yMv7HjjWOhx9cD/YciIBKKZVUq2
cLROIgLvG4OYV6U5t3aOXambncZ2YBtbV3av0JWHfWo1l0kwFbgxbHpAfXPISE61nYBhL/SBEZRT
UfjPBYG1QR3cypiEFA+2DLzWhANsVxrW2lbuN1szp9NYuZh2hH/IhLplxGRedlg2zrHx06qGFK5m
62/snM5vpfngFnLoHI5VnaTR4wZBa431VSfmQrUH5REg3zTRcwtKeUXcoIWmO5NYcb9rA8kxXpe9
BGPTo1xPJ1KBzfCIK1t4DtBZ4Z8rTeEijkqfo27ECZ5RzmiMHqm1dt1nFoTyHP36zK4LdWyQ+rrt
rHt0M/llZpDB4krZ73NPbqWyaqj5wOctF2yIEfhQKiFLNWNt7+2m3DKges9lZ+3SNqUX26cBgJnk
WzOPrZwOSbSN5/o1At6wrcFdexiFqp4TF4pGCciadgKWfrtGulv6HDVx/mpMdrTvY9goYYZJWoh0
oxf1bSqmn5avr90kOwURxmBvgD1v65RV5qRr+uLCB3ztj+V+iLPv7DfVp8Q5qCKCr1HWMB9yk85C
UcA2mFYFMZXroq3DXRO9DNRxEr/WSH/v+AIndzPo4WPGSftCjgRc2CmKL6ZQlEhrNa7uqoLK2eS3
ydqWA3Xnu6CksZjn0UGo9Nqqe4oVtvzehSFh9kYMqEmWOXhQZWOHa8UBXQzivJSQORnfVDXAXi9N
1MbqSYxqQCPNpuJeai6AkGvpoeyJE2BG4OL1Vesn8WbUwq1XTrQUs29qqpItFyrCZmMyf3Sq/FY5
nWsB2CYtpgmWzw87QO05JJDeRRBsCebCgyyrVzlw/FgD77JkXr0CX/+cfRBuTexzXk2HCoQbc0Fy
Ukhy9CJqDG2Ufy8G76xD5LxKWvxCjdFoa72jXQuhJgrZZbKhqNNXBWzoTDBPFraicvMxIfDfRiT1
XRSDDo2n/0gcgK/jQI+KPM7giWvutsF9MFUeCLnGqNbxOJ5jIsh3aZ69W1J71HT/ZPTwcwMb/XeA
gqbRuudyaGGZeMS+xD4xR4ZD3x0Dd1oH917W3ZVdbm+nwaSJZtn0LdsSL3PYQVIALz2S0AydFp+3
UxPkBdmuexpNUr3bGKVCLRBd9CO1vloZ486vrexKdxriBISyN1Zd66vAAUFL/tmNn1TNxmvLs+HX
HD42vbApdsabhMAXDnYCeiOM9E3RQjoIHO/oWjRhkwpV/aBscy08+KBOifzH8ohwDMmAtSa1LyJ6
wyNyed1zMYrWEKjycA4SqGM0CVTSZYfbxJSqXHcS6oJCjRD5PdcEd1BbT0sf3dEl5bIrH3UdmhSC
spCG61Be1OPQrVudGqMUlM+bic+tmkjwIp4hvbKKkZOv32x7WaFkUGTGBdbJrJjqBTi2Zc3PxB6I
l+9TqOWBeTUprz8KrV4TywFzI8pwbUX7zkefIrWG5rGHcpore0kBCZipwrPPqAUyMOjqAZIgV+QJ
JmsR3ka6AwWFbLBEo3bjNNkek2p/MURUXd3K8XZGC5ck1ejf5Hi7AJPTtQq5AEf0DgbP4kBw8eaE
wr1slSX21b0W4W4LTZNedxQ8+E5ICZVK1076qlv1Icny5ElwyYXoYEvjbPtEXZLKaV9ahMDx1W9L
pdEJsylAp519aBNi92QPWpi9zK7riGGAl9hrDbtwkGr3bhQGB72hK6Bp6DEkgZLntiZYnZRz2NTk
DpRDCc9snvMtpUrwzXF736BncAJFdM/kGAhr0gpKYTDaa1/JOcWbEKEFbdpW7g/RjJjGxIEY1/K4
bF3WrBmCOuvwHJ0w3LTu7gdQTEe3HfFvFWSCC08DFyEkvUOSHEGZCMLClPkaJ1Rc4xyZiKlM8pZU
utexyS5Z8ctiSkmoguv6RnA8YD67+65NPl7jhUOrZ/O3neoQSmZDMvHaLTIhHGsDFGorDNBgRB7a
kTbJoVq7ij6vSzWstBoT4p7DdSCx8eJos/cn0MYNeN73hjE48b10aJadHDAy8nOUNH/9yDoOrU2L
oEO9btaPVSYxXiKUDLTq0U8aCPezLH0pAhI0fI4LBE7LrUC5ZySZwBLmYuBSB1zW/igGLtsyiyGX
inC9zrXAZVH/WhuFqRG4tak6PwLcRF2m8O5Mn4zZ0veTQ8f5hDRfWFp5EqMFgtRX2Dp0C8avW8NS
pJqxuz3Yq10Iw0b+Kk4vJWlz0bN/lahlEDoQT+TzooZcCtGdCtJ8788/e+aZtHWX6b9XdQcsmNWu
nufO1jL7X1Zri4830VNa6rNoVTeejc6AOzpLIDHZasDV5tXUpt1QTqT1Ll9r4lKjZIaNbvBzuWww
rOJmkrDkcjG8LJVdjk9c6HON92thzrXaBahs6dlaionu9GwmF06HDrcD/mzPi+VmNSYfOjESm69N
iQJKa3kt46xf5Xp7+ViWz6oWRNeJyN+KBwIfp2NoI430J2py7hSTqB2J8LQs6nmtdn+WLYKMsC9G
rmeUFJOAOUqRl91x6AbkdFIS/+10x6+FVyX9UU+dYpt402OmKe2owlA7pv18zEX8PkvkepNGjXJZ
uJ1DZC6l2FSfenqwfTntQpjBC6/Yn3nFy2IhF3+u5VZLOXwS1mbQmpcmdNBtzwvHyDldurKkK9Fx
7sPwxFkdjVNc8k5l1F75VRWQ+DjhCcYceuc5/bhd/tjNP3azpNvVlCgurWCCrNHORGq9AO6/nCc+
mcjzCy1rBmHe4LDm210TPEVuH2yXL2X5LpYvqkvMbCvzOTY2pqHgx5xySvqdTmTI3XKU/nH81n3P
nIrcJRAe/+i6OLTtGDYfRFuig/4U+HLWQIE3lvW+YkDgLh8I1/G/P6rlUyK2g6p1RgbngenE50ew
vMvl/VqRQOk8fyzLNk7b+datUBqO3Vp1VUy0k0l2p4veccgRKDfGrcGM2LFc0LSiYuw9J/zSmHip
kWW4oiMKoEEEOxaPWk7Qc+zmBmSSCYmZ23zofCsuIqMh7cdvVZJwgnUDUCZ5Snus8kDVjhC9vhbD
zDBzDLo+AMU8K203ckI0DxJHd4phRab1XRficgTfVmrllQj8m0oyd9NCLvR0WwIyz7FVyINVW3dF
U9yTRcAVE8qHNSENI9ICsQ0iIS+/HLrLOM+/G47xpAf4DlIN617fR8+Z/hSHiAdTV30LuvybQNy+
ik1+AkYWX1Uh8cGFNdzqkKyKMt72A0Qb8nSwKAuToYVJTA4zT0rvnNoJ7qEwjp1+wugepO2+90eG
Pk73ECuhTkHVXDZm7+6DNHwsjREFBgNV3UoQNIO1Pxg619dAbwhBd/Id+d94moYbL3MfYjNDv5BE
J/ddo06wGTP69+if7+zWZfTldsfasi7T6vsgbt3pjv5PtPVDDblclpxDe3hnQoJvVtOutBZRtLBQ
mpJJRFIqpkgSOtFa+WieA5TEqVvdx4F9nac3o5v8wAiLlm+kWUyH7a1uGaxoI5IMvU3Ork1DhbTc
vR2rO7c6ePNUT6BhMFykHHbR3CROxjhhMFGq0XL3++yyLUrwvHF3qQ9PvoOwpwkkLTCGqVXFT8KA
yYDUK2TMvHaUenRTrnUmvRyIF9XKTUCfNgURGzNM4622u4dauq8dH8IUIktre50DUdr3VZrg1NLv
yrQB6jWaG1VN3xPBnLqLyZiN+/rW8p2LWKJVrFIPPGwK1mcw1wNCq9H3EXB6NSom+6OqzGrdmuWh
FaGDVqK9yVS3CYstCvRTQ5QzP/ifdYTmwGuQ8ylkb2Kwz2VMTopdYLkPrZVRRg7S61kUqdd3mdKQ
WABawJNJ6e99EskdES+oLBN5mY4oRd0kP2Pa3Zv5iIR5RFvYbpMuCS46a/iet8YVkPzHqXLuE8N7
8WTrr8CErKZisg/6HC6oSngtqD9zHQpC0pM4X1W7SrbfiiK7Yy9RimB4DQxIEjlUHN9KaUFjvkBh
719QKZlBUMzcnQidDF9DAHMztRg4IqLZGx1SGbOTDsRK8JUEX8JOhk9pZt5NNNTfptGHt+qDdCS3
swpI+8Tnd2iEhEKEEwB4XuBcNANprCKanX2T9lLlhKP5RsGlAGxx/+EUtbP13bnrXnZvOpywStfa
jS08dDUTpwPZGmjG0+amrV135c/xQ5h5woCxspZGiHqNh9rNu5VLIAfhLNk6FhXSlgrnPp8auhnK
cvj4+1Nb1+Mao/Z+tEu0jFYzwGTQy53bIRGM859paUerTqpvrkUUtupQwhvGRwM/jWSn7koxxLrA
tF9D6PVSRIWgfIMOapMVwoRB/JSE44lWJw75bmcmdPlVFnp7PUE74zjaMe5L7ayL4BzqqC2CXo9v
iHcA8FmhmrcdojtRJxSwAnACQ3xLB2eLvfgnIwsomy3aa36jjgiM45A94cO/ZV48nQ0LyrGXMbKW
7U+z9YBMlxQkKvNtsCsdRbD+kkdxAa7eOrUOpBHidy4Gl8iV1vxhpZWzmehibtygXycIXgYLuK/p
AuVGvObT4IM6IbaYc9Am8dyECGsXxKI/RtF4U+dUY7MEZobeWMaRAewTVw0k+z6FwDE/10HPVM3p
z8Ta3sEyeZe6CZ+dng6ZaJq8alL7WvfgN2HqAiWaAbRuun2XdPDFQsoCTWaCGXB/kjMGp1Ia9ooQ
wXYdO1G6Is0PjIL6VlOxPnNaW0cD36YdVD8pe4zbalBr00rUXvf9+5Jz0DH3yp9h2uOV97l8ZtVH
SBUF6PpPlxbMWsvPqBaaTWClt2RmJWuy7empZ7Mal3zRMv3BJeZccyLbZkvMRPOt7dwPLundyhyg
EpDwgHdKP8Txj8SW46afyPWSPdfGmDFZa5krUbsIBJptXFvYfrik8UOqJdkFpMc6MRzQYkb1d1pw
zPx14Xo3RtcS3KNxlmFUCxdY7wWnQTdiPKq9Oy3B7Gp0oRnNcVJVdFcldnYl8x4NfiahHLS9s+KV
jNS5SZlYrxpXYQKyeoxtSJnby8In8d2yXqvByRlntj3Jy/Zenz4ql598ZnhbryB7ywRFQnN1tssA
+xLUz3G0t8eyCF8KnSBTZCpeScZG1wMKmOrx1rd9rDhZhFRsCIhJiAbA3+Y1wbHRRVcCuEoQiRW6
QQ6QkHd1DMCxd5N4X9p70yz7sybd99CzyZNXXHAt8Gy59ZAnEyy7mHzpqOCEFrTdjQ9Vpq3Uvo+I
cxXZcDUGnXVpclRHU08aez+eLbO3uXyJdhseE/BDeAqQUnCWWGkSgJuR0reeiuA5sjdZUwO+xbIT
qBYPhHGHGNRKMVmlztZ2+u+JmTwU7WVN1tRFRydhnaJwWXWtYM7kkcuVoQOMpEAm3eww3Uc3Y7fD
JKYfKZOhnNPhXuu2TRRAJW+jSNyE2diuU+s5ob59Uc/RJcvCwaRTJjmQ4Vw9ELH5AOIAvgeKWEHF
i+KQQhGxoRYc7WJwzmOUcPEPfmaDr05+byG28wU6r1bOJ8Nhr6F95zK3SsLWu4JxgEBoyO/j7j1q
Tr4o7U3DkAhXgW+vfNN8rBqoHwrCTeMkb54PdI5eRLUf0+5lMoZ3xk0bI0hfdRT+PdCrWz8u1mRj
i1UV3Zop+1M7/Y8htA5UKs9a5qIVdrDT+NabbY8IVYi+YqJ8mHSmV1GTfhApeVeUIMqaGrGaGb8r
Yb1PVDzWqtEazkVMNVuOOtfVLkXUxWDkCHIaWuCafCechhMwW07AfH92fBppaCGILVY9OBO0hPad
SXLRCqLTxs5MpAXewZeEMYk0Rsg4zaWkPnuqDFEQf10ripnmQZqI/omSP40D6aehtK4dIyRM0Y1R
YGaeXNckbmPTIIs0QRrKbAC1cofPY6iS8hxK7yLRM0XGeVhvI/st77p8revfS9X4gGCgEqpQbFsJ
QlrpHlr7HGAOasDZP0ZkJD9xDI5zwbw1xrNTXqGdyjdeVTxkqVMxvxpJNTHw3DVjqqcXKlDNcbmt
l0FDqYmp11Nak+BULXWELIrb43L7axGpkNOFzZleyx1shfBpQ6M3LwoK/+txfgZN5wWiZc7mcrxB
nT5W8wvlQ35LT2TYMuDhFeZNX4sOtBSAcBc9/vyi8WCn9b6ziJHSyRybsheXUsZGpR5xo07KJHNs
CTducvgYuTvZqzjquK7gQ6UiEABAa+k6HPt5wQ6cAR7lu2W7Ll9iYY2HCGrA0Zwdqm7LQHAabWPd
B0WFroVMg6qhM7LcdGRDzGOBKo5iWXmM5iJHqJeZ2uOGvAhKMitpd9UY+iaw87MBFigak/Al6ejX
Il3EYmICizxP7K15Jj/45p3RpIzUovTB7gm6twe/Py6LUuXDcQIyF0eom/x54hzHxB6G82JZ+9pW
6P1N02MhqhzIsPk8Aw/8EfgL9Ad0Z/Ptr415RUyNncIAm3VnKa6KKpFqr9lMjqZBhVzdfZpFlR23
F3h4m2M6l7PKHO+eX8aAV9MY4FZLd0uLeZyc7apqdq8ua9Z8c1mb71EKt9mbHh7ourEqEpxuXNOZ
WdMtyktz9lPqwuAtyspaMWATx0wKgYmEtS4ug4ND57OrXePoJ72Ff6EnN9GpkutlWxxw5lzWDEBY
F3orKXDm7YdhonzL7ZLRhBYSSuB3JI+V78uNZbNFYOUh4RsDsacfl0X1a+2Pmwx4602icGIs+6cV
g8khuzZq3rC+uKLnxbJ5bBr/MBS3bT3htWCakBB4EV8ZVshNwl0FaYMsEgYJhGaZBhQY9tEaJ+Mo
58Vyc1nIsonXZXWXKK7EZKy2Rwfl+/yp/LYT803p2g5Q7HkXlr8QMUvgDUPmsE/sje8+WGUFSXhU
qzZUAXMuJOD6cxYwWZkcwHdRSBBMTIilPToQUwfT30NkNStlXcGGMhjTU9LWulkx6zdnnB8xTLX4
LRnSd8ZAq9QcewLyMrk2iujDtvPHouEoSfC/hAWWzSnREZWOrU7kMx/XkBO/6o/MJTSahx1iRkx7
Y7k1R+vUMKNphtzeJR1PV2nh+qe+Hphv7ibfihicBCeKvhVbDlVkPBZG96GlvAPZuZhxYo1PAW4n
nVKO3M45Bg3yG6fT7zUNAnApgXT+n2jkfyQaQbeh//9EI6ePvGm/J+M/CUc+H/S3cMQ1/vIcj4PF
m3UeEGb+gaxxvb9sRzgMwk1bWpZtwqX5Wzpien8ZlvCMmU0jpYB784WskX8hZPFMQDeWIXXjfycd
MQl0V0U6BkV++PGf/2FbrtDRrrg2AhJOj0LwZn8PQDelGTJ49YNjP2zifD7EklIR8yPJRC+Uf+l7
wZFpeXVMHeshUwRATW4e7vXhNtIIlNb64ZA31I69ikG77hBIlXrFAIqYWiPdDeQTeO7XjaI4k9Jp
DZP4PtEae0ORCLMLBq7Uxy/cexEC0rL/qMQ2MtoJnc4vHc/N59v5f3mbkbqWN/V//oeAnfXf3ief
FOgggsKEZeh/Br0PlM/sRLjy4NOemqnN2yFKMhCecD79uVwIJpELqRc4GGootAYG24LCxXhb1usu
mdJ9buhPuW8irtPVDtofNtYkjk5x5YEO8DcU79pj6xmPsnGw57TFfa7p7xYp1DfLgjhRicNj0De+
R+YvmSiD6A+RlpGbp8pVk2M5JnQ1K7bjlPQnLS0OI1XhPdOHcjM6tLp0X/RQFdDADJH1lpjU7atk
9GhbVg/L6V7OFwAPMdkxI9zv1zm+bnodsmLhHCbt9muz52DInbKAAVWDJcyDnkxSLbXfeRFGDTh2
w2MgPLdBlsUC4zERJw9RYWx9u6FRbMgMsbZvvhR75YiProCuPFoU0JZrKWiib4UeeZt4vqiGLZ9Z
7jnExc6oBQU2ZJdLRtlFkudkiLo24xMmRoGdTt8NKxsZvN6myZAcpz50t1GW3sm084+qyMiRAo2x
gfPABX++OTW699ti2aYph+YamACV5eEuMuubYb5XzeE3z7MhZYcYT1PGmEU6uxMEWQiOwZ0xx4wB
qVFk8bSAxkv6dcdlbZy4cNXP9BS7bWPgwJE23c0gT9HKlHu1kETGWdrue4xHan4O616jle5GkVxZ
5oQRuSnfREIbbBl/LiPR0TRu9YZNky62GVfOsyed6kKEndosCyXp+phBEZ06DRVQW9SMKFX7tGxa
FkEw8Mds0ohNNG8nfa5rpm1Lp2FeKPenMZfu03x2clqvKgG0VjDXtjmoSn1ATj0Brg/RAIDftw06
GwTaVdMpMr1205XmqSqqOUMRV1UkXl35olPR3QzUZDAa/2P8qyKImUhZngqNYiR5ifGhUbix0ohI
JIW5OJ8YFnenflZsBg6T06Kbm1u19+TJONv6eawfa+Y+TTbJA51pUorHQG5pAj0EcWWCsk6ZNd4g
NoqgUCeXaZtFu9ILgFCU7h4yWI/RBQNmTL1FSwfmBbrHSzOe9AjNbsad1qTnVNcq4jjI8tIqJG65
/9rOzoTJd+HbQTXeMVmsjuas6x90htZGSWZBwTBnGcYqeD2QqyRWg+KZxzuHZaAzyQFwjt0Om7BM
YU2P4BtDqhuxx08068gi0Avgp6Lcui1hLZaHO1bWpwRa2Fqo5qmKmjdQnbAS2v0wucbBd4dV3iKM
b/swhaxa3gdq7E50+Oklq63W549lNrlrpfALLmNNyaDTylzAGL2HP0O9gEQxt4J+nFPaNcFSIcGh
mok1jI+Io9gD0mtwxjPK/ImiWLbFZzEduuB7Af30WM6LlEyJXh8PiT0pnPBFDSCCkyIXzHJvZR36
ffJ1cfPf1k7rwHhJqgvLIqUwyx+qFFtgHVL0bIqxA6ChyAcaBntlG/RNTdQtWm2Ox8IV5sELHkPF
MHOgryub5KcX4EoeEfUmvgawuvuIC33bT3hCXBGf6Z6GlDC9b6FjrXLDMLZ6kD4x6ykOYa+Y1fgg
DF3HvBjt0Acio6G3j+VbU5tQnGgeHcNSw1daJg99ABajNB9zAUZhdLVd05ZXRVvOVVj/Y3TurSB/
BbdYbhRJjPNhPqZ0N6Oq3kkCaHNdl5tyttQEHol6Fdoz6sA0ZOtKftPkxF4C+44dq+F4aMlOqWFf
tuFMsQkuBMXebVCLJx+Xyp7zxJ1jPtUGI+0u1WqqSLTTOCDuugStjSCZaxKw7NmZjWLSuWkEXT8N
UZtXkf4TJvrao+m4nsrWvjKQhVnAj9FA6cV6JFOQL6e3ExvLCK321m43qWbKVe5NFCFGmJxO1eBh
5vDKzbt0sPDfSv0yC80XCw0W1bs6Uh9yJFbF1Yx1UMeMV8lg9ozcvpSEA40g4VZ1Q5x64nZw9nmE
OTbOlWFqIVJEtHZ+AkRMVBW+Vx11ojDUFtUMms5EkEAxeu9DXGwjLfFvp6DCjQ2Td+3Z3bVyAiLQ
k0MJ3nMby3SzkNUQK+R7dEn7itS6Ro37OCO7wPB8sirSBFd++SyMEButF8ADGD0aTwxfwq56dyps
3ziCyF0ZNAKktLjZRGk3MZ+V+zhQqDt6TMt6AS4ybA2wItPlUFFBSkoSBAnRrM2OMr6qh82keZyP
JkSzTTR3QsiNTL2yX3ktVvEJMFYxao8OiqeLKde0W1nPf4/lVZGJowAM4pIPqcnvvh/wv0KGWAv0
f5L7G40COdJF494p8csnswTDFvXKISimRaVHykn+EumMzPo74JooQwowIqHr3/RSlPdS4Y93WkKC
0LdWrlVtKpO0Mk5lW7Mprgchs8ccaadInqXHbDmRzLkiYctNV1U3UzGW6yI5htN/sXdmy5Eb63Z+
FYevjRNAIgFkOsI3NaCqWGRxaJJN9g2C3SQxzzOe3h9a55yQeLYl+94REmNLvbtVhSog/2Gtbw0m
XFAYuuj/sKRhQpz6e9NssoPRV+W5H344nfMcZ6ytQKritY75WloyRcXVWQA/9XIoQ1JV437clx0f
fxUnNtB0t/drBvnSZFFRz216XVOxfc/KWyd6CGCA346heq0L9lvtkvd79CQp4yeU1y+ZrgBsIRql
F7flQcz0yp7yXhKh2c/0uNKi3LXu5jYTd3k0HmQZvEQxgsWqGh/rkU6eydNnhr+hnCGR0Zb6CWHD
pN7W/W4uAaRmljMTXFW4p6QCQtx+Mn9hAQABJumCQ6ccOPO9vS8KdoFLLMu3ssVcBkw54YxJ9HEq
2bk4aYCAJ2uRxRiUwH2AgCEMYbHomiPkUYpcHN0qv7am+kaxFUbPVWtSP09qtKC7aPCxZjj+mEmT
GdX8rEg1VVNPlE1v7Bq35XvqLIi0Ku/sIZJh3vHeKqxr7VK8SFz3QUWijivLmy5D1VQYbcE0WeEa
Su15r73IffPgtZPAtOBbFvKqEOyimcMREYw6r/ICeAoxCSI9np/c4YdRNfnq0a47dmNN/lNpXPKK
2j1p3/nQv5X2cA+aP4Jkl9+twUVZBpSoFQk8ei1XafZT+7vOC5Njllm7aS5I8tTzz2VNQrLS6FA4
tl+zf0Eadu8toM4LzzrmhWmBOFipk5O+DQOwK4uN6m5KaBgUEa/FoLYoSz4gQlh16N4vk3J3fSFu
DDXeKBfBedmx0eoiMAJBDx9dUUulLzOuOcNL3tyOFI9I2ohsOr/jJe+QxjIkz9s7qwxwnY6hs8tU
jyK4MvtDYJCsEiA6jAUKoyZiAJwh2xRN+b2b3+eiZ1dcuJe51s1hKBBkJn39JMT0PE3eS1EF30qR
CdafJFMwLPK9JW+OenquCmIFJwlqaQ4OyB4Z14OCZqux9ZoTkeBEadgF3jUr30Gdw4ROMMNmlKBA
KfRjbqfOd+bVTGxNTA/a7oKi5xjyKfuFygo/BQEc1npVdhPf6rS44bLnuq4uni33QSgIoLVCaFJD
fC0LgFpTIYqzxVA10uqj7N/GVjxx3oCgYUbhOv1nJYZTvUx8X+PRBbG0EPq4GJ9en41+mKPrHtl+
GKQi6zI8G+n9Qpn9gAmBsrBxMRovD5aIH5ImDzauGcJScH4txSvo4BzqLmUQ2w2+h+M1rMmHCGO4
kZlPeYBWBj/tyRRZyKeRfK9N4g3dAdJCqJZTkRBFMQdkcnQ5LgO0MCt9ZY5CPltrOXPuV/dBerGc
Ux0CUWdD8nO00ofGtc1Dntl0ck58gxp/9p3UvROdHPfjWPMcrm3BI6XAcsq8n+HclBT1cXFh3o2e
QeNUp9Ohrnoyix3oOYGVJFvk5wz9kO+m5OHNWW2B0bLrnW1aJY7FAWyUrtHOAhaaTArJUCVPdVbe
2844nhrrbkypxxves0MO+0EWHklDoCrc0jkbAPqXetgGIRNKhHM4aIlpCdyY1KeWGISQlhsNwc5e
EmtfRe2LV4a3EybpoCQBDvXCvol401MufbPkWdiZS4ZaWP+QdiVu2pCUBhJgCTdasFDcFlP9LPKQ
bToY6m0TOjzJGQ1wYn70xnG2NeBH7BqHfmUiVB1RDKYEGqONhygwG3+qZ3UwdJPDGMqqbdPIx7Re
LynPQlfF2zao0LJM7M2Llul/uspVCve2NOyY5GZq4r5tLqpHyjr1TcwCTbyFqAr3tiVui2WlmaXW
uTacp8y1b8xG/QJ6eO+xFcOMx1NCZmi90/RXYkHuGmLn1ZEwP8wImYsuSZlcDZAF9S56ldhZimOP
CC60w21dAaLJpFv69GZsReRw4eGIqxnFiUXWV9xdsgJIgcF80Zg++znGDsJeJxTWs0alj/QBD/f4
q+qyCrntEao+jvbRCTZpEW73XRLjDhjXooQdIjTd7Be68WudA0xC+Gz3tIhlVoa7sj/1q/hJI/vi
MulbYdlnr09OVvk5Zu38aBjUHEySSRw92SFp6Hnuol7Iyl9O4Ix7vPB3BntjJgDO3mpRmEXOGpq5
uAd3Whx48xMzVAH2MVgQPvQgM5oAzUCcxCdbxMBpTCScgUbFy9AKZVtKCe/lRKzaeK73KTkvXRd1
h2FiWoqu/B596lNhxwoWO8DslP1aUX3YLqFD9CKEW4i96Utv/jFMLaDgxOOmH39kvfoWNyCRjPQi
EhSyTbZuh0odsGn84VHBm1jkN8Xk4SAJjJesXY6sgW+NzCu2sqm/8QdTNuHu2bcqfTFbUDAp3gVr
amCkKYq8rkwjv+sm3Djda5yNxSkPSaCYDbHnNi5odamhw2s39dB6B/Mq1A4vPb0cW0M2mkVW7qqI
OIgkcbezSZBNWXd4KHi6GwPNpZuBLjLCkdARKmxHVwMRXSrZlROMQVZlj2YIpQA59R6OMqlMEVqw
LFgu69/5KSOiFIQHZJSoqFK/c16ZIPJ1neJtN5N81VOQzP0CKSl6KQ2oGdqA7KZqBa4RZAFUSGyR
KRUDtwNlAWi0jD1/lXvc/uuFJDXgu7oeqoWL4YGMsTM6cBG0yKhIfHVauIiMHjeGFj/kgqU+SFFn
jWV1pVF3rFunzyxKv1VEekTZh8EsoJ4Yp6NpBaounTvH1LCShk5tXGeBA8Aan9r+OSk9NLLBk7bZ
50+a6E+KyK3dBMj/y+CeZAIyfADIO7RFW+7w23pR76x+0To+6EGvHJWrYC4pN8YC9GLCdL5IQTDE
Bno/mUkM/0dTDCWqhhFanv0rtmI2/wJKlPRQTbWpoJfnnAinaULZynULRqhIKQkPQRsE7DnlzNyt
piOvJuTgtYuqv7dJcEmAO41OBLan1fsKMRkqqeqnFrxhI4ofgvWODAdm+LpKzlHQ24c5iBifCA6k
5LkK5XM2WOlh0vV1NRq/xrHljO1+xOjwoHYekQLcNA6WovmGZ8jQG98IlSB1JM4f5/C2chFw5h2M
wEHzfxuPog8uzRQwsBv9AMXsjzSlfvVB+I2flBaRUT+wsMJh40wsEevF3gaTualx2e9aw6YPOTfj
4s82F5Aq/2myCuRvaBQUByWnHmgVl8+uCQGNdjxEF6RIoGDR/NVEmqgSjf8YfFJXDZdCzw81wOJj
lgbpVQ5bozZQMjftERz5tZBU88TsTEdtLU+oRr8FbXzbKWnuIjf6wPB1cEv0wOPsPDhZ/SwjeZ+A
enH659KRt625UoeRzVBTeFN2ll76rbO5Wwaq/igXDyQuE9vD+j4PEECF3lkjScVrnxfkwokseA3o
bqAuMKqazg52xzgiE6QZ6VpMxLp2fgJtd9RGd2uu95pdftRN8b306CWWiY5r6H4tpWHBEkQsQFd+
1/VttR9099gU4imwvhmuxIdSGp9tN98o/GB8F0Fl8u2ZdlmO2iZspl8pi3Fv8TCGWahHGuNtMkyW
3C1YQZHbPynYtmOMOqhvw5fajU8YKT2aaBZF3RDfteCLEvdTDEBXylWbZoVvka3vAjrOdXXuFvLT
MPJv5fqejbF7cgl8zXse5AqxPHJNqJt8UlsvQbsisnJdXhINSIxaNPps298tOZ0yruKlMm+mMBYn
O4FzRZm6LRoV+E2hLR+tP0wxw/WzCvTp1DA4Y75PB5JNKLjmBZvCHDNCTBTkPSpJFCEbB+qqiLuB
qX5nnEJDf4vpFeza5JROno3AIsCOkmMTswVuanJYXRQcp6kB2FPhh8C6Z96GRbXFV+iieCh3TodW
QcXzdgJeBoJEcNKDQZly1nZB37V+tlivRGakm6FK60NaFVfYP6NjLFKm6WZ7DkixgRbFB5ou468c
sReZtelelWQAViO9uZtDYGXfTvVq0tNdRlk/p75FZheNtyV8M5bPyqGiMQbT3U5VdqlTMl5sY/mZ
VZOxR9cJlmQo5MailfDVQPx6jKRWL+n3NkGFYLQPdZChwiFe5duEm2CaXDwUBhJqpk9H8kV+lF3+
hECh9CNSaCS17ta4z9zoxqqQNM1FE6PtHCZoZM17F4XAmWJpHcp5ijaYe72bgCKfWmt5m3I9nYIk
kxe58EWo1UyMilzOmkBtA5T3TQU2uGuw/YiZM2QlR3cKwlZKi9F3ECht0zuw5ye90w7HbbBY87E5
ZvnUXeKlY5ZmEa/Vey7yP/Nojrhb+7Q6WNmnHaEv1V0ht9nMoBKrMXjU1mZoS8pKX01w3GbGzXqR
gkASXL99sFtkhmkBD80mH5K72dDkyYfT44hmfFdascOeaNkH7D/2POPgVhX8vmocd2GBWHZxhwp/
j552uXK+aZFH5xjmJu6aq6or5jNVMo+vucfA6jU/gV6/V4xl2CI7V4Be7rKCpeiwDJVfBaZz8HAl
7oPE+9k4NfIbFTwXyr54Yf9zYvZzrrHtEi9jt/40Ghsg1hyOILF53IOVU02b3CCB2LqAcq6YxL9h
eoGFJ6Z+S+OI3k3lH8nsoOS1mUoJRUcgA3IJjSq7bw1L3rgp8znG136aWJAp+PZ2U1Y9jA03NwbC
UzzU48U0ouegMOIrVU1vXVLX102hqHtD9Ghycsg9AcBnG6Z5G43zacaCJkPZb01rY3fQkU0BjCnD
Mb2xEziq82zfxjV66YLoMu5abzr2Xk25H2nMghh9kkTOD3N5awxRSRZf1d/Hhbk3G3HimKh3jnmK
CqDHRfPZhAZyMx28j3WyxjQvLDMQKcSWce2ZsIk89WKzEzm0KSW+Z9TLTd86T6Owy1tdXQpb7JCw
U4fnB9NknZCH6bAfS1ZNqCsRiAwNd+htrbLuKshAhLE4BW3MRNRWPSA9s373+vkhnJMH9NY33eK+
4BraIP59SY3JOdQjnyjgBzrtCUNZ/FF3ubyvRP9EuxyAof8cFhaUUyLh2sc4ImjpJ6RZeH76EmUY
2k1j6R9kGd4xOhoPPApJNupIfhyMwHcW9RjoItqKshzv2zH+iNPi2NEjoVPiiB/T8nmMIwZe3JJY
ht6KFGvOui3cxePk7GNTE+JUPlroMYjXQgeddRx/NkmyYUDHYabyfhkRE9DVDSzBkCEEcfy9Ykvg
h/P3cEnP4GaCzVJ5r71lowOMdhGCcmq7OdiPPblnVBC9ojYMC1C6cVHfJ+ij6IHy9ZwYIF2gA4Ia
ixnbY3yZGNtKkVoVBe2Vl6bRnhSQCLNBdDON89FxQrVXOGoA7xHRk3mB2pFUdCxTx6+6Otw12XgZ
xcI9WV+cKwOJzyYJahTPSM42wvOuq5uUtcRDK/GOe4zA3bWbjNJptxCeRlinp7BltR/S4HVGCTGc
Q0Iusgl11mIaOqjlV94S29er6GgH5Rk56gtaTGDcAfMV7FqlkTo8E9sIkLV754xzyXIJyb6wEpdF
ngWjLaUqjzAMI/pcwtLZeFDZc5Nkr9LK9x47O6uHBhhm6SVY8l80V9EhiXH/u/ptqnAviKoUjBJR
0IbonrzmIxsH2GdxjNxeAD20DeldHDwXuS2v0XY+pCkNXjrb3J7JcKt0/yMkznpo8evNhvpe58Nb
GY3Rdcq2e6cTtp2iTH2bqzXkNcDagpxaozMH5uXlbUrbvAc9dFCw6Xc2we+D3c0n4pRgi+Kn58Ob
Hj3nRxotlziXmc/6DcCWg3aIo0SkRe17ehaI5Bz3GOaspW38F8YUkv+5VMUuq8pvvRE/V/141HKW
GwaL2W6oeAjkjGeSfp3bLwpHY0veexqwrnenIt29loyqv0eD5He3gM9NZN9xnxMfY1bjueuIPm/W
mMXR5aQf632Qltf5arld4rIl6q62diIeH8Y0dE/pI9LAZZ+gLndHOz9j+Zv8zox6HlSGuJ8JW3Rn
/ZRmcOBxqYldbUKPNWDACAE0jZPvF2UDMEgVlxjD7Pu0DtpdzLh5E1tUIBV+503i5Q9EUFLcOyiy
ERqvLlkYZU2ZvodoRnEZGA8dGYpcFy+889Js3KNwZ9iYoLDO7pdcurdLXBFBsngPTs5poAHPSxpC
Htr9dpCedyU9QVIihfo0kaAYCBF+T7vbpv8MqM3vF1HoS2vAdfjNRUP0MKdkf/Wi5+t2X3qknJE/
cewCxnJjaLe3vWn9zOcZEHJq3Lb90G+p+K8Ni+N5yLropq7SI37wnSnH+rkhSwedqTiMhYUvJT00
wrvOIOjFvf5Io7fRA8NhcjdVsrb3oP/3XimP4Qqx6K1RQm4HKc2TluI/yb2DBTyEZE2968pE7SRI
qbMyLb//nizVJwkIlMhdts0a+1U7ZfFuu/mVk+/7uSlvksgjtNvuD95i1YfG4PFSQWNbAOfif438
xfFoigJK75FE8Ql3guBxQaQQNddiuruhROHUQL3MRkjIAY+fbiK+3Jna7dyik8Dk/dObsZ12g4VT
OVluUqNlDD/r1I9nOOYYHf0EC1Lfp/hEaBxYb0ykH4bGKat6WGMAKvveSa/76aUp2vZkUhthAYcE
7EbmdZojlc1z5nq4oMNdJVV3Ji4zoiXF/uPNwPeMTl6N+XLvjum8A+P2k2qDNPfmLetdhMAY34m9
hCJqxojLMgz0YpKHVCYcfrOV39trfeN26DnaJt5XY+JdXMblwbwiOwmPvJ0CyHCkox5quRdkj7Fb
+5WsYWQe5nTkikAy16Aya40s02SXeWSYIWRm2+AmrV8V2QM06zvElMMt5vqE1piPM6mXn6wrbzwE
jR+LZ57o8TjMwv2MtYtkkr59mOfoGgvlrnIc72fSIgLoVXpyQQteUEty9uFho2W09klq+yajohtO
DRLul+7WBYprLBa3dFrfNDH/TcGzojXVjiGBs8lFX96JiNGJFxv2PqvV6uqujmzdWRoLptoFzgnm
PIQDWMWrTopbUB+gLaCBJl1ynU1W+s0zr1DGZ9e/fxhGkl87XkBnAeksqvgutGg4KGJbtpJptiOm
jx36qqxtSpr5OBcxmyMFtoGwRpHBVfYq90eM8wzj4mLfEUbCU5O9IqoBNhFtbZ67yXkJuwLkeQRS
IgpvCyfJv+cZnzUmG9akhFOGnYOOZN10WuyrMP+Jp7S7sufbhhUh+YgUXLNWKU9mmLgMTUhMdd2N
jutHu5+Jrq+0sWNSl/f6ymgZeilHHGrHtbfjUMIqH40t6hNvY3spjFiB3nnqsBOV062rsvKQtgbW
PXvc15SBFHEfU7Gwt2SOOaIC39ua7YELcAQSh0MIprUE+2imQGmYEElrPKNLWQ66IKpcDMkFQtYD
Wmym1stgUCZrBnedZPjldqh7pmH043VzWOI/q9J537vipNugvvz+YXrEk+AKGBw7PslKzgz9I/NQ
IWumE20g3euk+R5RUbnzUBxMpPLbOrKh8Kvg0putjYOqF9cR+uTUZuRqg73YFkhzN8pbTotj62s7
pxUoiuYOB9FaLAOCpXaaOjYgc3hURQGOGz3BHC7nLsmew9pxrkUUh8C98a1EZvamHIkyPavwIpCg
CeWD8FAxJt9LFptzlporTPN6mngwlVV9Mp4TiXajMkAxMncejzEhgxthB9xkyxAdMgsEb1sFd+FE
5R2OwOwtPSwPdtaprbXY12GfetAjll9qo3shnyubsraC11xUCEndPr9OOgVFh8/HTvUhdvP8itjN
u5AeoRGq3mub1HtyoUFST9WnncbvXm0qv8YjvK+8Ru6dGDBPn0tugaWs4OeApRfOzyzXCG1wvG4K
5Gem4V23DVKUIgQzlLq4m2KmS52+6fMl/Aa72EpwBVAW82TMnkAJjRfEXwILlHBCMlFtOrqC0ApQ
dKBIs3UNu4ZhEk9crcPCcvbJ4p22bZ4cK8GH3tItADlgoRY3/JY+VL6YXL9bwrueBRnju7kloKBG
Hlhgs+QUuxD0O9NttudwEfgyORJ6cyC3JWKGUnWNpKjbZZBYD8bsZbiDJl4p2AaRz5CVCFwvKA8M
Nrt+Uz6EcbD4Oo7l0cQKuDPm4tVVj7bFasgc0mvwiuxr1hQY5uo6OTl2kf/IM0G3zQxId/MDLX9w
6hK2MZZG4NAEgvTMpnnwlEmv1J6YtqCJTkaumXCuxlIzimcdQY+MFDk159slymCUZ/dlW9ApERsS
Iec7aGkz4R7bgS0oTa+L3k8RTQxCbJsl5ryzsu7VTZVxNImOD/rYuK2xq28Ch+fukjM2M5ULJaSK
HgcXp5Kqlns5tfHetgNUmCV2gN5pKd0Wfc77ODiuI++pSuJD3Ml3PdPbZ7o4DmNpHQrZXBF7NV8l
hfWcWknm08DPV3r98ft/SbPHWelGBD8v5oAniwxZZuvt7ndI3e8fv9UYSBMG6DTmxBI6QmPU2An2
brHa8uk4WPjEJQVrRD+FOqwgfRwtOFaS9Zd+//rvH+1Uh35nqCdeOivfhE/0SgNr8AOrvYvWf/r9
r0LG0fWgx2OyqtpiiXBo9dbLbGFJxTNjddx2PlXnfin1jofyaqvnB5pCBCCJQ1jDaNPxrUaK376K
3z+eMbHMsHNRnxUGXPmmx3A2uAAv1n+lNbij/6+l/r/SUmuh4NL9p3B399a9/Tfk03E3X97yj//1
3zE1xm38VvyVwvfH7/oPMbX6N4VeWXOr/MHNQ+f77wmgWv6biZyZv9BNW38orf9DTm3/G4pfQfyn
gtOnwVf9p5xa8AdqJGuw+4RGba2t/ycS31edMYIzWwpbWo6HPtujR/+rnjqem7Ev+a6fCmegDYla
TfzQ/FgvDHxmdp+ucI09HFx9mBvMl1M+Yq5CwQG0yowYl0Sp8GePU0e7uMdRpByK+mbqeodc6fyJ
G5WibbR2JWIs9rfdao9UCnRfbVNCRafcYpcjqRwZe1+5onnNZJ37sNqGLfiaetc3LFub7+q2jer0
4DWkOLUkJFTlS+bGi18khJ3wzDwlAwInoFusyALvetFj75OSziOH+Ka0xkyuevOgCpJ14Eq1RG69
1Znsj65sHpu6JXKBSTlBUTiJBmDA1BriEDKJYjzAEKEwehKcBvPUo7nKOKD3Xm+z1DIgUOT43QEK
vFU5f0BTzbiT5txHWFECeaqns6UAuZdXlVbjbTO3R1brwNeZguzjgQeDO6GHeY2sptppzwi3MiG4
SLEg8tPV24G9y92Olh3uQnojLd3Gzy1mIQUT5A3lD0B1lNwq9FoeQvLHnDr2H8m/v6b/GX6U/0KK
bn0RovMFkRIJusO3hO8cA6y/fkGSWTVDOVTVCWzEo9lZhMusPzLVsqBz8dSFM8kckHJuzZ4XJcEF
LbH37xfzT3fXv3gtmAj+rP3//VL0mlYrwVB6lqn++lKEYTH0x8F8Go2GbrkqXnHpyOYIHuIuFPmT
oYuPWGb/dAW+sCrX/6yHyI+4XWwHlviakbvg5VvayM1OWJOZmQCW4Iu99jJR0oDOEM1hNpJ4l6D5
3FQNwVlGOxYHkIFXvA33xHz2+e+vg8Bo8fVCeFJ7puVywyrTxKPxZxNEYop2zIs2O8mIC4F+WG5b
jbVnHrvDVJJAZvRI5V1G2Hs3Sc9jkS1oUJHJJQuKZBsQEqrbj2EiQMx1yaXVpP39/qPcAJm0LQSS
h+Tb379oe31Rf3Ju/L6MDhYQJS0lXZLl//qiQ+6AmOqJF62bxY/bmWgfhWR+MJB4JaTJm55DjtpY
v7oW86Q65D6MAxZuIERLRn3vtTsXaHs6ygajvHdplBEaP2UkVMF9oXzHRM1wd5vVyc+urJBGiDa9
GnBMcLTOP0HKXBihcCFE/D4ZU4chALydE4kHKtduj3rp8R/e8XprfHnHgAd5p2wmiBeWX97xlAIF
yVMT1GcHnNSg/mvqmN5lfIrUIq5trYB+I5gxhUyu0DGRjGeQaJEtbswYiu69smlghyFnvse4yWwc
GhobGzzgRzHpx4HdHO31BTgeWp2Kh4CukLUWWfCmK4uBVF+nV05qmX7h9G91OS3HxmA9UJrFvg68
bRxKxFTBP90vHE5f3rZjwjT3pOlpfnpfnhiZ1XpobG3k9I1+LHU/csmX2ybIfsKB7A/1Z4EbvxCW
sZ+oq4GSOYg+914bUgS3SIoRQHQsCIkucuTlHz6Sf/XaLMsROIgUgNuv9iFSQDO7a5D61/PRbFKy
97LypWRLsqtb9xFgJvw6wiB+HwewQB26UTQdIR2PnfVg0way1NbbvBc/Wg/k5zKne3An93wtoS0M
tdqWHS48a2k+HWmqTSEeFz0TDHsmzeuuDq3maIjR3JeIynZMvu9apCQ7I4wRHlYkISTxj1gG7s3f
v23rvz7CHFQTFmHirqs9RtJ/vfeY8Y5x6FbJaXEBcDJRuZPtouEKdDBeFzATtb2TRXcYOzqMgH9Y
ZoRMVh09JLnMjwUUus0/vKQv54rEiW5KqlGTUsaxzBU2/OdnmCT0wRoIFT5FgV7jjZZbM3LlocmL
U4F36xR1Kj2Gg3kWWhFo6DWX2GO60ObWP72S9Tb80236+5U4FrsEqTwT3/+X72vC2tVoDG7TLiaG
S763EV6y1dfix8k4bkG3MSCPwquF4SMN5K4so+rY5RVI4BH8jN15T5kSTCrQ4viOcPYlkIC/v1r2
amv7L6/RduEyc/LxNFmv5q+3h7gIsY9Z/6MnwaJxy4lHSetcND53/PApMyNSfYRqfyDaW0IzP3ug
T49V9NMbFpjDozAvTkwKipbv+GnjjaogV+jk22QhVmlGKAcqvxNGFu6CmA02CP9ir5acmBRhPPV9
RNDELFoIt1R7CrKU4VX/ePW/HAvr1be04ky3XHDU5tc7cpitNK6xZp1MOUNDJdIGRMx8jpUKd10L
PtHukOoJdgkd0B0UZwARA3tmgNuWDBY9POQFQOfE+Id7xvlSbawvTHDKuq6t6NNN9eULOtA0l0sA
qHlM9MHrmEu2SZlw1s+Pjom4ZkrwfcTp8qAC21ovIFFQ/PQlgkLBqGTBm7dp2Onu2gk9LuEdu7Ky
vZMUs3VcstZfmOO73pjdmqxSfG/AYTeQXbxRqPthT/WP9jqm6ZfEeCtzYsPsoWWB3b1PqQSaulj9
Fq7P9Yi3eiyd/L6H1+HPJQMrhGSM4QTEGl2OzXWkuvcAs9U57ftLIVIG7gOfY5fC46i6N+BxN5O4
4lKjfI+yoyZppNehPhjpgvCyRJMQrEkzAS/k/u+/1t6/eAigvKI98uiQtOl+cXNSrgYjnBjjKCk/
jiO8vqwGYb0svPGsd9w7Ox/uAw3rRAVDgexaZT72wsp3LUS6VigOrLvJn0wn5wTWfOdEOct6uL7z
UFanpiw+SlvWPpqY70Gm2yP3s9qGGq6KoMzExjnGJ9VJhkdpoBlTVbcQ1ORrFTxi+kO2L66x4md+
s+gXsrxd1kQCSksRBKd5sMurpZWUHSDaMmgX1E7r82E6A8uD4TF+jq0H8mIk7C6UuJ1cc40eR3sh
uJffopapC0w1PA/0CzYwzbDV4bFLafhjg8FOGDSsEevuaCk4JpVLRvmI/tUJWTIVYJl5xWSYNVCr
jDK5ksvE7t3Rf7T+/+fq/8t5yU2gTL7/Jp0btar79QMyddGVbcZVwhIO/rhob1MA4QxXe+bEwGET
h3TgkRlIrdjlYiF/dDNm7J4q7yPHYnLuCfYdZba1U4jKbC+6/d9/hX4/nf/6ZFQm5zj1hlD8/NoU
xIbgS2S0zHDXWrgeh28E30CeNDnbERxtRm4zNC94b4Jy8cGLZjAhyh9zTJnsEW69KdGgy8Vj/b/Q
gP3Dq2Ne8OW5rUzPU4LWwcEFvXqz//zcnlXrtHJCqKoaIQ8xK/Vt2CMmJU3DDwThvKj65rMhu/lc
5LHNyozcwkRs/jj0IrbWf/+C7D86+i8XzEYpA3WJVoqX9qUqzZoKoxdMt+NkZ2Ln2C0ZWtPKTFCn
YiiMF37JRxReXIO6jw559aEzUb3Z5SsDRJMhud386pkrGkaUH0fYXWdZflDO9OfAGwt08W7mR7F9
B1hq2o9RrXyMbdzXYEuRmyH8G5h09xASh6jbDxC07hoPVDWS7+rER3mTTO17WZXJjZuU1bHtYAwL
dtptiJHW40r6URiq7aIH+wA24GeTRNH15KAOScsGoHRCFexo8vcS766nwriKNK9zYJ/WSvXLBG8E
2kKSGSXtSR/rIjz3GX8USuDWd9BkbhIzfNDuok6svUcEH6tGLcjjqyoJxq1dLtMhGtpPPm5yg9h+
+Rh73u0GykuWwUYfchZqq8ytwJJ0NG0TbJFyzmUYWzsvksmjUK9c7OjGLsaHwJSB7xEFvwu7NN26
NNAccspC9I/lN8jCEZ5e5oM0I0OsaHYxzGGxU6JqzhyoP4ApLPf2hBTJYyThLDPIrDFyiPlicoHm
JD5YZfbqWcZ0jkEZbcYVv0XbVMAtka85M29qPXjx2ttVKOlusKSQYYjKdVNz+sLgdDmxAGlCLw+i
Q9kE7ssi2AuKQxMN86nLxSfOb/HQZ8mbt8wjcyBifBUOZnYd6xniqgMrcrl74SF4yS1D3yAsPrVj
F1yydUvfFYxik2nkkySrXOhEoJsArdNEASAZT4/Y8qd6KxmK3lUix5ggwb8K1GV0N+LQCe7qpeiN
0yLJ7LOJIoDh5j2HFmvZuSou7Tgh9XFt5Lkm61hEBa+qW7Jt8r+5Oq/lRrW2614RVSzCAk6Vo3Ps
E8pud5PjIiy4+m+g/Ve9+98HrWrbsmxLAp4w55hRWd2YThs5+r9jB2EcbsjswgxoMZgSvVcwS3+h
bQYBykqE75xwjhuVvwtB3xKGWhHz2Y4/o4fOKjKkQBxS40XG/7tRKCAZXlwdV0WbxEN6qPHtB9P4
6swYPSiqoo2ce1KLRbdSdM1kmqL7J9Xt7ASw2JNRYVhU3t5y2quZ5jGiFACaVpoBFSqNjRBdhtiG
pZxTF/ogE+fRsoeFw66pU3t2QXOF9yrVaNTysIggyTUPc7/8COldvLwyH81GnOOBtrFjYXYrutsy
xF3Wg+AUxFD4ErNjVoo9LY51rOAObsJWbCMDMVLdutSIXm9tW48sLQxYGN2d/D0UJdtBhVY6G4Lk
Ic/Zos6Ky5ftv1Wsvx5bAW+7z+BthZU5XAMxiTfYwSxRrFfLiPSbtSy9HHULnNKLiJnMVT1E1q6S
ap+FUXhB+kE/5qP5tBv6Wv08lJO8UgPVaUHqr+ES5a2de2jP0dUsfg8mpp/ZCd2NzgIWycsvnajg
HlyavwBQSNZCdLOWdMm7zJ4hzcdRswlizEc1Vhk7ju6s6bdECDChALlmw2ysnLQqiNdlnWekpXsx
8e3TDIpon8zDi4NXLsatchk0hiXT4FIemOjlFPsSPKqXQehrKMdua5GF8GjofiOWPxyb2rgXg99u
nbTXb37dZcj95tdMWBfqRyDeRdne+xa/XMaq6D3u5jekBwF6tUBcZ79hiWMO0CwTd1+Ms/22sOYg
IsXDebDpcrkaJjFoVA6rXa3c8iJtuOxekjnvpRXJjW2n5C1bCBQrQ5mfDVElBM3LB4Ugck/rzvPk
M58QbKySjEWeENayWvF/V6M9sKNzsK+npHwz9Hlq4VA8SwO/SDul1lm46S8YHGw0OVwpJe8mL9lS
aND6N/OH03LqaYCQY7RjNBH+KQamBnSNP1bVqF3j2v3RVsZwjyGWp7AIHocMnJ7vIS2lzabDKaMD
gQhiU07OElt/cL34pRh1e29WVbdxcKPRj+OZysarF97zUuakEmKsDbB2w6cjuxHFAJaOwb5jTPIh
KGQKt1OnMU7ia1HmZ2AA+zlvHt2YY7BqbZbfgas516th3aZKnfIRJWXS7+12/Cor561Dx33N0tra
AKJudshXTkmWopF2p7vbo2qFO9FM/JDo7bHd4vyId4745eiWc9XogubJybSd4PQOpVlfZ4X8+YYk
wd4FF7c41VZwwlnAWxx/ysonQwPPw3lO0/YRHxOhxQrkhwgF/vDhuS1kussjm5iEoJW7SaSo2SqJ
HLEV9zHjcK/3+zVbivwEiZ74a7sl/iWozEOEeQC/ybg1xpzyW+JzyWV+nhJgRS5D17By8D+UzXQd
q/YVJAg1tD185P1XVzC8oWMBqe5ndzpGWZW2vMAJTJWxcCWGxLzdcb7AzJOT4g1J5L5q3UspZXoZ
46KlXBtZqtqs8rHEcFXjItgUlf0cs1J2xNkI8IaaTXtMjWo7loV/UQO0E9s7OM0i5ZvzI1Csjznw
xCX2zAo23okAA6JPC0pA3IFQaYOqo43su0NQZufafwliuodg6k6FoQBzJlxuTVO6mGl8cnU6TV53
Tfi0XfTtmTRANI+AdcPYEqtyqu0DtiVSmTNPoKz2X/GAIvyMy2vgxKe5YMjVp3WPVRCjRxZO53kk
ysQAdmdC7aMLdyV9TL+uZKTvCSMJcGHh6h/Q8MMPzWbjKXeI1VIFOxQApM0mhyhae0N2apWLLFbP
WPnS+eiAstl77HBWbFPinV+QmStMIjlRMrz5yfhrJAG5kEBLE5w0PXG+fug+Z8vCg/P4kaPAXyUB
laHbhq+keLbsokvPOyikH2srcsTFKra+nzwnPWNGDjnFRTfBn4xkm7XOvLfHei+z7stEzKy5Euup
uDeYf6/o/Bg74XEFCrWbfLwyGrTDpORbNM5wyBR0QsQej15DplKBgF92RPiGWG9Wk452fVff2R4Z
Ei21064Vzjp13GdKamR5crz0ODYjrNO7aZh7xjD5NxnVZf9dE8QE65W5uLI/Iw8fkQ7zg+9kLy2j
kRUE2o9+xKMzcBk4jigsVgOsekrihY8ygbc1Qso2Kzu3JuFExeztswS0hDmnDae3MljpjGAbtgJg
LS0zQYm6NTWmlcGExP0+ovnneprhW8u5NCeR9TLOHxbm0W0Wgf107GrAUAw2VHtFtx2b6acebWgG
ucQBUb+lY0tik1YIz410Z/iUE3gKdnBxADqbnwm4jCbDRZa3Cg2oy/kdrQZhm9U6tvQFwzpBu6Px
4XQLUmT6ordH89HA3le027k++qWF1jRDeoQNmVwKW73GNHCUFXD3KduHwag2UVx/C4mdTxaKHIl5
YAATX4eSkV0q9zC1u7Vq4mLbpgH4VQl4hcXdkrJOUtI9sPAA8e8aIePK8wpg/KhBViy9XWCa+P9D
7FFDh0KsyyHTzgIbMpP/FVevexvWO8CFCSC+pnHqY9SByzAoqK0vgjmuzWTk6w6ZZmvkvy0k9UF0
mSRg23LCMS9MwpCp3O7QH3dcrltzHYffsMOfpFc817I9INB/7Zg3EGfDkKMJaNIdRB0ZHIuyMA9B
xImPrKFmFeYcLojHf2edtSngfM4z6myysVfMEsUGjjWtiREcZRaJzS9VFeVj4QeHmFMBIe8YbdNl
GmgO1rBv6/i5buGrTaHbXlkBckg05BxPc/uL4ohL9uBmGxkHrzIxuXSKcg/4BSPUcnOL3vWx/a0T
4EAIdMkXvH3hdpfbh//cLLSaxGN4uhpu/x3DYQsL4Ot2P3kLGbzdMWB9+P/uc/t4asxkOQudbx/9
c0ccXyBitXn558N//ajlocfMj0gEiENQpgZGCvKE93VT8FL8/49sdbU1b//9sJOyNgzigaYuf8bt
97z975/v/OeH/etRosB6xqGDXNgaEuQ5y/NhYuankE/xMC2/y+3b//P7/esh/3Of/zxx/31q/nmc
5WGjvnwNFMOoKbpifGE/25nF0VVquGcrfBhS1AGjp78CwPDUqv1eY8NFpB4TXNx6qG4HJvuziYvX
5Yx24wLj5x3GB9unwE+L8aOIIddmydeQlcDeGYOq2jUxvuxaJwOu38VvY6clb/Xe35oduTkJHNCt
0MN7FJfB1YNs0JhjiJUlLrm0EQaRFAgDy6xWK2EPD+actZRWRnFsw/ik/Lq8VOzeJaF20i+KBzs4
aulnqHxpwWhA4q0fI1KUlvlXxUH0lJrf7YgkzsoS/1C2QCzDwNE7/0g4LgWJnr/g5D9mOt6iJ1sL
s9YribC5Ydq3sX3OpoCdr0j3x2MuoIW0owmAzH5sp2UPEcLo8fWlA8dQJ7lJiNLsrYn2o5Xyu34P
VWofOxIhZ45vetJrz0XiRaxHvPeNB5TIzYa/elPapCWMtceC3D5ErkEu1balY1tHlROuGwO7bIMP
fUvaFtvNHmW7g8fGfE4YdW/a2fvtw/hdd3aA2jzuUHUfJW+dlWf95NRsls2z0eFME27dwMch7gsA
5xXhhL32LIM057JvrwwmqHsGvJ2FcVfoJrg3/GNTjFfmGl+mGPaV2ZPLhXyqUPRB8Ug6gte9pnbo
X+Kg2CUtz54dTJ+1CB7QDnb7NhVMcgtjN4xdv6FUbKGGpAkz2uyxxl6wIqrNO+hwenByTqhOHp2B
9ewG2d6NpZtDihrZY9nv1oCXi6Sy+NR4WcVvyzjdTtWlpaO+97EtRs2dZ4YgFSbbxSWGIU1XfrMP
C0efIijIep5SvjeAEsD0Nal1uLYn8xXEMwEqs5EcZhBwcdmwyVnisrN8WglmD6EYYdG3NWaoqT36
PSOPmE3mhJHZIxtmVfRcAyejBzZmgie41YvSkANSeVK2c0TWG3eOkkMtkh+gMuWuINYiJLhtr6cF
PdJJ/y5GQwW9nt48XdLgvCTEKE4sfM3SomCbULJXvjNSjKaJ90flCFyMEB+glfRQVF23P/RxukU6
X9boKkMDDTU44aNINN4N3lh+E6XPnv5xTGUe+aZ41WlQOcXivankrwHn07lFeTw/oxokOx6N7ZDY
6jr563pIWgLGyRBwrPnLdagky2S8z8vwJYucH7ZITusBrvAWXJVxIueIX7LIw8Pg+QagD1J36whh
eRC6Nhr+oN5ysfvQPVw4f3Guo9eGStc193aKH4rJEeiHLLuA3N/G7UJbdT0uxC2M0Klpz5ZTIYKe
v32T0RlJ1naBiKHFb7Ej7OUdpArCQHyTXDedF6Wyx2U9MPWj5qotk52dqJdMRRfX/cZVHjI1NR7a
GV1LXADhIMgbrvKEw9A0NXyiaLiHpjWtc1hevLS1ODSN+ws4GCcNB0SDcKGUecj819aIAtmuuw+o
KufOE0gk7fnHTBfx4PSMm26f/O3DSKyxJJ6GPlBb6Ym/vAHH9ahzaojUeRMeojvqfBTsDoJ+w5t2
gW3hLp+nQ2hbvAGRosQ5uT02A37aZEyJEwkjQLSKbf5NjaG7KDnjgDrNMseO2yHEW5bPkUXGTJlW
YP7wlLqEwWTJW2Daq9oq6xNmzHSfpOKKD2I/zDCSnIApqjMc3Sl5MYBkrdkpRhuvQfzuG06xb6HP
jFtZgU9GpjRvytSq1kZhe9u+IEuEsYXdpH8Lw3/0MZOQE+9oGBfONnlSRdPscgKEKbTzxyIrrpNr
mVuWBbYnfjrbtraq6y5F1LwHEx6+dPGo9WPxUpNjQJYFhgj4awi0wk5u9VwvOJB851Uz9QxJVK3D
MEF0Wyn4MdmkqgcUa9HVMO8SE594rdhO2ONXiGwCsy404KmfWF3P0VuaOX+sZgpJOKS+nWeJOJOS
AqCR92R38c4DXK9x07iEil8UR0DcGt8KfuFq9D6MtqRhwbZ7HToCPVz3zROQpBtIQmZD0lwIMRyt
bKSMB7NJyG8QqOmzxQ0OGRcMNbuzOGz7vVH6b/FCE2zM4lNS6DUdVEKLUBM0LIzLRi1fYIUcRAg9
QHGEZjP8Ikn+aZVUhEsGI/1swZ60SvXBTIeNzBEMJ334FTv4djKbuII+r0iDc38R/JHugi5j9eHt
GYp+DKJLzllg/ZGwBXHGxSR20CQmIVGtdQpgd6F/+wnvTGj3kLqsslkhyKsPhUW2EP2Gn0yw4npV
7gbvhJkYvTha4g1lfgPKf5Ul2XQZF+qFGCuoUU33ZElmGo2Tv6h+Z0jDJjOA2C3TROmeD+0xT8kP
beOlxVPKOnVV91IH9PU+YC7SLFw09nIw94lDxc+l6mQqwFZpQhiZ0Sb44UpvY5hDTsZl9DdEx45Q
xdtTinBaHtlszwoCRtQt1k2miatlQjU6YQGnhAunGU9nnRaHKhqONcR3Bys1J06Jy2RTZgjxoHG8
otLOlhAtbDSJfrCcCeQC6XLKxsVdmUzzOH2PmMMhVmZw323UvTE2siWtTgYdlHeU2hlC62E5SM0g
JCOV3JwwhfgVRAnztmLl+NEhS+OCJzbFsCQwO/gkxm6BBxEC4DIBYVjRsoaBBUOCQxP9KZPc2ZAj
4m9Tq8Z24WdPKTr/fS/qaYPTaa7s8oe5eN4Aq0NmUWPsyJN3aGbvvYMnEo01xZFozsZiBC/rYzgT
FNMg0ncxodzjfsJAY3hnDqIft8KmOMaZfZpKom0a27ozxiLGXQzInqyaj0gkO/8UYeE60O0wqFP1
r0JpvbWqegH8p3eNJ49tGsGeZoG5Ux5gPUm8o58eunpIT0SxVpigCxP6AK7qKS6Cw2ROTzrco54j
7ZPoGJm2A+0Mvs3kF9Y2DE3bpJ54ekRfr/ApPhVdMGxau6/Xee28NcGI31a9NTHr7CaW77imrZ0x
3/dOCPjE6q5mTEniFN3VcYKzGdkPmJx4BkaSH7r4XnL4k58h71J3gBPuLgGty7xTqfewl5ozm4dP
2MHXprk0NvRjvEdwK3R63roK0Rr5YMNJRJdKdy/sCdK1bwQFJu30aRYPXUuChCNQPDUAcVfOFG5w
ZlarHpPrTGov+kBnO2hSBrwAr7Qrm7vQrOOrW4xPvRiYfVbMI9m8C+Mel8FzsfD1b1YcRrcMpcuE
KLu0Zpryzyf7gfV6izjI8ioWS6A7V4Vh1Fxia/s1sthR9ZFhrJRKLTYy2Ma6uSKfzamAv4KGSQ+S
aLtqDszT7caLDI38jtJpYcffbmQ4V5uYNHk0XCZ48eUGI8vJm037AKAK4mu/ZP9g24TJZZ3G3KBY
7AAhd6NKzqN87ZKYPYGRz5+oc7eZ3XsHkQX6VOsWBZpdXW5JY7eb/6WPcbmStA6Ov759DlaQq5v0
lFlp+09MW7L8D48LS1QxRt2+AlPlLPGLtyBGEPf8hf/72O4LDx8bkV14Oe3+7PYp1vO6s5n8dNXp
lpNWJvQPmAwwwKw6P3q3sjxEDr+d0hpLA277U2nHBLrd/nv78QnTNwVeA44iAQGMrNNiFZQzLK3Z
eHaWvAD1yaIZBf3y9dudtEbxpi1ob7MdcoLulAH8J1ugOKW7lmTcrSLPrLe5aFmjlzE0d4dpRDtM
oBdjF3NPUq7LJnUWJli/Ls2hw/lKWcE7AGOAudxkqsDdeQebmixIB8zBagY5k9RhcgxCb9ozDjr8
88Wlf+eFZFGov2ffhq6YwgU+NZ1NMlxX8Jew7H78Jy1uaUJTLhUbzdhqdUtsnBJSDgqYWKh971JZ
oEGt4dFTxQEnioDB6uUGkyGSGdbl3aFN8Tx3k3WCODCsRsO3PkGkdkc/yQ5ouWEOZNFXIxtja5e8
f7uu2PUTprDbDfPsjeg9SuWR9M4JmB0TDZhety/e/pcvH7Z+zSalC7BA9Sw9YwP8p73M1rxBv6m8
ZpXTQKVaJjhWTCJp/1pJe2KUBukomz45A2JFXSGAQkQz5PiePQu5AKBGuBZ/o4pPz8P4mPvnLDTf
AOuwzQwHprzm20xfu0Ky+mBp+11Y4s2FXL/uoHdAgXsKk2E3zRoEktUfqYn/VBF186/I7T+gjJF8
nfPQblnee8b4iALzTcFpQ67zqiUViEdW1UAWDc7QbmM0357jfCG+fNQtIWNBTWYamqVj4ZdngyH/
2h8ZmVsWpmCoBsSf2UtIGrSUoaBk5KxEXqY3XTA/09Qtn/rfjWIexdKBwL9y6la3z+de0+yNlJ59
+dp/7prky5vv9pC3L5t9521b7bz/535DMKCvv33ydr9ZETdsNs61yggvRY4LSWyy8zWrhr94d67E
hjFqD5IPuD7JpmXaVNQLGJQKYOUVAeG7LVHUxrlIQ//c9gay0xxGCxyMNXvBR0P59yHsE0QWMF4a
u8MZzAtSAKRLhvDJsZdNmGvsoiygh8UA6tp8SfmsNoYE4Jruau+ZQ06Yf3vshPc1zKRSj1u3aq+C
k8dF4loek3zjZySZBEP6BLSC/ICJ4qassvQE1/isFUFBLnDodbvM7ogMZY9Rd98NMs99heQTExZR
C5WF/6p5oe33qOmavevC13I7c2ehUd4UpIVsZS+eRdpo7PoRRXfItdinxpi4XO9teWe3MDTjRj1o
uKqNMgGGh9axdWPoWj5gxdTXh5iWhVIRxXWMyHzPJJJevxN/Pfjopwy2k8rYJKV2+lHrihGNM289
rvnT+G4KIgDh63yJJO92lpS/Ve5fPakeMSU9yC76cdzSPIPO3kQRCKd4eB0za29mysX4hh/TpPid
1L5z/eFIO/tatESEzBWLOlFMP5Xy3xrLjnbNsghQlXfH0fGaBDF6AxF1q8L2d34XY6sdPzjb8ydW
R8e26CXi+AUg9IPnInJi3z/nEJ2KjOOsG+vdUBHvFHtzv0fy9cf4oc8aL6kvX4SMABUm4OrxTrzg
OOlOLtkaaxjXMShN729djWA4Zox7Ctlaa5/YYxaBgS64BWWRzc8OzUrhWmIvindbOr8JHo84dNl9
sFebtosWumMbqz1+HztMFi0VlNueJVKPdXeftMUDo16qXJpzO96OhnXoVX8p9VztXAMslOEMa8dM
Hgxb/PLs+GGMhocUMYCb01COTgzQKYQROwYNo2sy0A1zi1ucTnPbZPI81TjubZZXGUoSy+3pky39
EgmWwES6/Bj2bDFdMM5ksiNM6q+60J8O7tVVbI8PsO4fW8msonOfzHF4j/Pho4xjzM/6kDKzd9Ma
f95U/PI99GeQYVa2wWHhjNWlKssvXn0y5p3oEYDYb2otcsfK+GhN2YUTvcle6Ueq6tLL8Y8Wzp+e
lTwn6C+dI2hTLkDApH+Yy6LFK6kADkvr4hXTd0GCLLZPCmIX00xrcnSKB1v9oIH5HoT8Zb3AnkoZ
73CinJvq92RKnv34jybSkX2SO64hSZBraH9m8zIKsNhZqOFtCixNT5QiFvAjDtGOCQU4NATun7wv
k21KEDZvU5usL/Ot82W8SdEJM4c3d83yOOhFAAsLjK2Tzs420ZbCx/Wg2CYyOiG0PgTah1ZnkQF6
1HrQ+MzSYneLXyC35ovt2Szp+cUzBegEGMFL2nQ1qYUlq/7mHPfE0uZmyer/PfGzDA82OSuiYNg3
hFDKwHllbb3qDPc+1nazF6XFGJTEKo2GXJRjsBmFvrMH3KEIDNKpz/ZD21ykZrFBc30fRxbJSKCi
sQ05zWvLkFdG7qWbmF15yznLcmHeh/HRJOlKspNitOb8HkkxRgLSbCZfxBsr6ql9zf7FV+nTqMYV
oE2h64XiWrEBMRj94uThbMUbEFAY47+iORitf+AoXXTCx3RUj71tfIWB/8QzTPaC5to+PEwEwk5F
vTUm2LTgyI2+uwdrfqoi91BZTL5Ga0tg3BsDJtsz/yJ+LvuADYGXPVXV9Ewy+3s9wg0LRH4C4nIB
8divDF6ewUX/KBhgieQ3wpAstx/tDIuK1wXfwjXVOhkAycajvVOJiaLGHdZ1mah9aVeoXBVSkq8I
LR3ZeeGveTSHreD3yDkqY+OB4HISuYAMN+wre/ub0cR5drEoOWH9G5ziu8NcJ62VpMv4U/fI0FoZ
srvyXAD76i1O5CtbC4ZoPRNksIt/uopUkUH4j/AQ9n3zGZrE6NFl3ZmFcU0F7ugkeNMRq1A2hQji
wOa5M0VD+Wa0XG2roP4dxSmjwDpccMTNbvBDsVMM9tdTQHvqqA+WSc56TP36gFUBm9cwoGuzTKoH
PR0ta/gJO/qXrJ8fWgmZLYwLc4NshmF5+ddkLMrFdXiErcNBiZpgIuyMNvllVr+NBNtRn7W8W7ru
LIaQNxGC/l1ePBetwDjWIGqrYoIJcH+vU+guU+Ql1yRo36MSHDQIBPDFTFNX7JK/BUuBA+4n0L0F
YOeYc4ljsIhAmFBsDJxum9ng+Uwhp6EGZQQ6W/almpmzmh5g7iE274JFRm/W4Sny3TtfS+e5mSCH
ZCj1KuQVAjUekRQpewq55a9E97OMl6B4/Q4pas7NTGZrNeIV6UMS//qoOdg0YluCc+H42ZGAII18
vZL0l4TTCNbP6m8mxkMeIHsiMYXzq2XVGw8t42pukVYRy9KdEoh/O+3XDYD/4CX08/q5SzNGKI4a
9pSbyTbogYC5Hfm8pTs9NuzzLoHTeReZNNYObwkpSY1bXUQR1JtIWNfAyr+jwZsvIT6Ko2YnNgZe
c+mXG79Kuq0WvLx49+TJWnwnk87PlWZEbtZzCQ2QBjHLlsnSEgPQ5n2wW2yYU16IA/Oze5minrvd
+D3QJ6vYFI0b7DPXm06JstEEMdaP5Ag8i3yrqyDmEDmCYj7GpeTudiMmlHtGgNLcmR98FvdgHcbF
lYjoE5hccFkIVrtcapyFKZivAdWv1VTORXMxxE/eQ76oNKy7XpnP1KrDs4dR2pyffTcjvcN0rbPs
K/KlOrZfQzG2L53QxQ5XBFVimlp7P+UtF3Wu8WhXr1FfwQ1YPpCRmHZi2eFXBpggx4XwZHF4bRwL
RXem1HwXzzHXVUk1U5OGCy2Lp0dapXOJh/KPcrpkb1utvOQzzirRJgfJhm4tGzWvzRjxjxfad4Gn
kc31RDTIDFtEziR47Xijs4Uj3O0tCPyrLoUMOg5496fAYLledDzawGJ4rtjyTyYzly640/5+tOvp
mUfZWGkHXbhh052CCHIGUSHDI1tdjpLH3EPDEpdo4hIHvh4xo2WQOZBpA2deT8sQg4mYevNAyuXR
CLAYxZQTeSrSc68HLliw04PmqZttgkMTAX2PmTkmOpYYswHn3+03fkztLnuUd8hjug2HGeGOXXgw
dDrzJm0mBKPbruHKlCi+2TajneQp29eSQbxRM1dUqiNtekB9gXgAEyWB8gmCSmUrakVyunLnAcrV
UTD4o4IyYBZYb75J73Ez9PY12V9mpCAU0fkB0cGfxwV06/jpVjjRRGhLe410413jVOf7uWvv69m5
zArkuvbaz2wwfgJndNCSApuMFnlLBdZVFTwR6HVoXcPsnJMlzGI6JDZRc4aZ+29nmu7moQQwOYCi
CsDtVCoiq4kazq64bJaYWhLP2LptlGz9YooWtsPfLBzbQ8c0D4mTvvPS8Lz8m12uvqkHTrAJmvcY
kRhrzbgdAQiF1ks9JdO9Pxp0n5z/bVhXeoo/YSM8VcpYaRGFCFkyFF4TyQQJZYrD7gyYE6dqpwJy
gQBqDc4BFmzXL4Sw6DtP4aoE9sRoYKrma5r8zks3IDmpZIAqFfzmdqphaSPDJCkOeLt0r1nZLCQw
LNlRwBCszU4MXgEI2inEFbjHnEFNdmTyHZdM+tBF40cTUn7EfX8oIxq2eUwvQQoKdigcUi/7xTIN
mzCgZJICVEqU2RHVTBcfbE1nnRYmdsgi2lnNGJ5smXNUEpz7BM76kDo/YRbE1OAorolzY6aZxg+9
OxjHkJ10FxErx04fn1IszirVPjG3xHUS4FNsC2aEy3vc3PY2o2Fi4Zvz1IldU3LBmLR/jPu6PZqY
r1Jic4GPz4+5yB/ippAHkoBgE5Erfynd2gCy791zPXw1df3JIQTvz0DrSYRtcPREBLuXSZ5lVW8W
W6i97LvvMk1JnHSTJ1TFi9tEX6YUtmGf+HTB1BeqHN9aAmFmOaI6YeehJcNZSeRKDAl3LVM2JPP8
qxnanrGie1Em9gGnpqMi2gRdEpAerJTpifdXwiyvfnCBvmryTQhoqHGfl86xn5HSRI9lTTav17tn
H7CKi2iZrYT7nqOIsN3Bx2EyYOgunW8xC2NXZj4zdDYS24S04zDovm/W+NszVpTdsM2S+xhjUqiw
hc6vNeG+S3Jr7XtnxVO7KdtKbSqHEjEXUDgzKisU5rg/UYgwB2ZI4Ttk1ATu40CgyvpmobiZ/cyx
c8+SN/g6dHW/8lx3Prgo+u9q5+l2r7ZrUWgGeFrBFCD2LqlBhlihgIqbgBc9TGimESJY/t4bZbDH
hkFVkPrErKiKOGFYKE6ZXj2TvUkjEY5kZCsFiOOuVaBsvhe8QNfsbtZMMzK+o6l4oddnZzbHB3Yv
50xkFJu4aarsOx4jYswlw2A1i23mJt+lg4gVSQvk+sVrLwZnN44scMsCCVPIEQBBlb5z7sp9vF3I
L+tiQQlgAMekiUzPcIgJz3/Z9YjNG9notpog6IUsOP0S81zkfeYM49Z0mC9QaLDD2+TdR014zG2e
cXRRpwKj1UrhgO0lmlkCRJ1G86MzrMbMTA5OPTz0NhUXnPCBVRZqybCttyoIySZe7ullNLS3U2rm
Eh4bOeFnOoQvUTdxpmOHhHyNbrcnMIfUzb/2AI26aKDiDDMbmgwDdYs1BJ0V3GCD2RW0GFIrsbBl
D6JmFmeNpb0SPj8ja9JNHCOFGC2o/+lwSVz7yxOcjyDO31UxFbUJZCuyOM/H7I+RM3IsuPfG6PAi
We5Tw5tk4rfylfECGpRA2XT67Hp6MYJDuFolvNgOBLd4SimMDFRmSm2WZ4ZlJOxBn+JOaUhuGoUH
OVZ7D3GhXeRLQm78fbuezM0SXFUep/RhsNzfANpQ1AZ8y21819pogrirppbU5fARz7x2ojJAC1Ul
dmhEKEBdFmr7vSPsci9rXZzTAIxQi4FA9Z3eFTFNrm9Rzvv5aLzKuNOnUTiHxjTvZiXVtW367lqx
cwehnB+9rNTHpQaW+dg8gKemcZiczz4anYeBMtLUVovhL98atjU8ZN2y4Zk37NrKzTjq9FD28lNF
UOZuN8bQ/4pjQsEno3a35AlcjKg3wzWTuWEjaELOQPze49FAPkt8xnXSZnIIZ5zgnEefWLYP+9ky
n2q3kzvOJe7Z7sMzYhTqIfg3NS3+ofGbX0EurHWjxGMMBnbTTcZ2lFwklzeVuRAd4t75MEiK2KTd
8vwxXjuRsm57DmF1DkNQ/sqLDoi16IL90vNPuvNWCJzMY+cfSCsN9gz5SQxE3wes0Nzko9keYQaC
uF9kt6InzFtY0BF6Xj0KAzIYKRPGpVOzWivakiOLc5HVHwdiBJ09+UgHlKCZh5uB+vHRzQgC0RGW
snnT4u5RhYfatE14L43GXUUlg8SBoimX2bPTuSUynD847PyNtBFgC7r1FeA5DqymntZVC6hylG9d
7be0QZRLEeqeUjVvLZXxutGcg24nIsYr4J8COwABzeU4zA2Xg/17LpdutPfo/RP44Q1Hv8degt09
xW2zajRIOZQRx8Jj689kbQDzel+YIEvGcGoOJpSIJRJmM1gOig44gPw0zsa9Gt6FgeE6pCwjcJP5
N+0hEUvrLm9PuF5Q2w5cVG/Pk5T/R9qZ7ratrF36iniaU7FI4MP5IVGzZVu2FSf+Q9ixw3kqzrz6
fqjsPjg739ANNLCzkcG2JLJYw/uu9azv2oA2zTaWaEYcQ7c3DEGfjCN2W/oQXmc2gj5bV9Z6GCgG
pKOYJvo2YgggTDG+IOiNPs+kr5U2bqwOsYQ7BGxaRwqZuOqoKPCsxvCdQLQm1AyYsEyDqSZF7tO2
fceuh6ZDRPCTKw+kEBLNV0VHJaOPxfzfNtlHXjCaENIi9jY0yM6L7dztn0Oj/TYxrPAoQVL5awjq
iqZ3gucbOPCLQYolM1YKy3tdAP2u71NvYn10D7ERfcdF3/jFgBENKgTbEr6obOVuygVH30BBoU71
Lx0DO9Uy19cVU35wn88Tc7IznCldT2sJDoZEjXYlQkQm6AOaBWfPFcDqYuRPnOPvtRCDoAQodpvJ
+2bbI4pAs8/83Ewc+FK+3FZs+TCIUKo0kw+vmc63kjo2EmuVc4pHJlFSgksmX7MdEr+XKXdh1wTV
QrlI88dKdueYSWal5R+ENNbYiPk0lZ5vZpDVtT3v86CJfEH5nCwg7uPvObEbjpqRDltvSD7ImwH4
aGGWIbIoNnvrlCUIKMTgkWLK0+5OD5xJovuaLhQB5d302vdRjVukDLeZBNab4znUB3cpZ3RfMQWd
fT0K/dEt9a9xfA690nyjUIHiuZjnu9h2kr2wZrUOMav7GgWqUodtWtblIRZmd7bG/pD3HP48UmPP
sIhh+M/orEtigzyiLHDzQkgpkG+i7Wc4VyAPVrUkQCUcMp/EOqjqWvEhCgOAR8bzuIwQZXQ/W2+6
mmZxhilwP5TgQAK1pFmx7urKPlD75pDTGbT1qDMPy+gRes0kxS5RX2aC0UtZZplULCLleKR44uzQ
fZtBh8kMn7Njp6/LfMhzgupAEkwTf0QyeCnT+lLM9vd2ij6zzNlHQ8GsloBlo6pBRAIlfMjBzzXb
a2ugQmjFS2U/Y7trLw9RPfJCTUlhbxaLFTKvHsIKqDmKH3Iv2HbguyWndqL4pjMjexlI9Uzubwt2
wNlWN0+Y5ohsImjUT2h4dMmpP5nK/ah095DaHu5A8wAyGntWW/0MGpcxy+DSO/EyuvTJybXCz1x4
OenjNVM07FFy3lh8CcBjG0sjhcUv+XAwU6/C2dsvz66ZNPM25+2Mmvsytkx3Sk/Slaa10A/ZK3bL
doJE6q1d41Z2y4eg4mHQC9zSDaVuEdr3JTq81e2dqx6XduJMoLK15663Ndrx2N/YRVSzd28u3mAi
tlFASuybrcckF+G1GiU0e4b/DUR1e1xC8JQYJM4a2mlqi9zfEBNC15FlJCqmJcC9Gwwb35zlr3ke
xlWvLMCXrCol/lo/B/xRGt56mux7MIVcBVsqJjAIy7E9F7vl7/UJqRVbV9fPeqRCSIZUUHMnbTqm
EylnQeffXmv52oYJDjzSqgxB7d6OO5XUzbVp8SR18RlH1FKlZ9GJCkIlXKtFQ0U5pNDoljhMtlXH
oHDxNGWO4ublrGFdnn2YuXVUqYt9bOFkJXGxzyQVRQD0COwcPvbsJdNmyk/ChU8VLWf7XAMsW4qf
ouKkEuSszxElaBlV3i7TSH5k5/OtB2KvKQ53jH5yz7AM3Ky5Lmx2BtBSKSS8LyCir244iucZWwRJ
QIcEfkRzB0OGNljPtSniFfI2h1VcLeUKQjoAntfLssngKPGkzzssGtpmrnGfQe5nzL2V3DkwrN61
wVhjxNoF4muIlN2ja2oD6UR3tw6Ure8MYPU+6R7P9tB9a5dTVqbkqe3Jx4lDlmlXp10eDY8J3m4/
m+OPweShV7az6xbcq5Oyra1xcWBAUvsQiT8ayxlJyexRMl7G43DjI5W9zbv9dZu78dJRaDBQsI/l
vofPz76RWzZa1rNbV8m9nOyvLP8AYzZ+pw2qT9ApRYEQP0PTi5P5AOdyOtaGSnE/254viHZaI2tI
HxJqD6ASK4owjlxiyTx64KX7TDtnXQyR6fMjthiFkQfhvjN4gg52km0Gb7ym3RT5nkoR4UwNLX69
jdcUD2FwQw/VByM4azMzlimnF9dCE8XDj1uD0Cm39uZ93zSPBu/xlEiEbJNQBzse6q2aHhoqXjO6
JTcJvnmFoYBzqy06HGfXh7gG5wqeBswIA2I4VlNPbVurY40N2QBhbijh3hfzdqzbR7BHmFqmNHsy
LJQ3JdM3RhrCKW2zS84NJ3iiK3OfTOniceS0+DQj4OzQk/xG+vyvvzEKmn/+B3/+WWJLi8Oo/eOP
/3wpc/77j+V7/vU1f/+Of57jn5x1y1/t//hVu69yQfs1f37R334yr/7Xu1uIgH/7w+ZGB7x0X2p6
+mo4+d/eBaS15Sv/X//xL8bgy1TBGHz/pNVMea5VdEb+FtruEUrzb+b//0QnPL/Hxdd/8R1/kQkd
5x+kGgnbsUzQDpbw4Jv8RSaUxj8IHndxmkvHdOAEwB/7i0xoy3/YwgW1ID0dOiKUjH+RCW2ghUJK
QEO6QX7aAi38P5/+8Td/4Pdt+2+4c3/As2DxSFhv/CDgMJ5jOH/gV1qZ6Fo7ahDuppVYLftCg56G
j9LZ/Gkc1Vv3QoSLP7MEHLAX/duF+uvN/Hv+uvEHYI0Xh9oohGtAJoHNaPzx4mUhyhpeBwHjIxRk
LBztifAAdO7UdTH3Y0p3nS/0+f+fL7uwcv6d8oNXuVcxL6u+k1Eb5eCwd4DJ1hNV9eYkwJ7k/5eX
/JN99OcH/YN9hLWcKLWeV0SU1c0XQ6Ib3YTI6GO/Tb79zx8PQcN/ejnXAP6GeMfUJYK8P2mTTaZV
6Bbr28wcHBFH7KC2LJo7tmSFW7MNJtXBWojqjgfQf+LkdvbygdAxKfIVLUgMLwgzEi2A0Ese7LqY
6MwONQkAs8oFDAsLt2ajdxBb9ddA9saqxFO2nXI8kdQuWdBXIzcewZksKI4uFhsrb3eEC5EoVsNw
SoaHgGoJOwXUMA45LPHcJD42vMJ3bqa4nmQh6o1tqR/s0nwiftvG4TOChp+wncwcP6DL3xOzGx0D
1IGAa19Tj8Vfi8er5XJOBAj8PMoseD53sclhpYr3wzDrm0DqYB6pPRmU0faOem+mkZFnMX9jwS6L
6Sp0YJBFR6xsJhZZkFxTTDvLgRwBIY5EAB/oZfwkku7eDAgr9QrrC/T/Oa7qN+oQ12Gq/KZpzpoY
XicTIK9subIEMJIkR2UjNeirD1TenYZopRmpcOZ8AECtOGHBoZt7u0ZGPFzHhtWrqtSbHtbcGGTs
RaxtpwnkfF4C0HDASPhWua/TnzTHv0icqOHrcydMrJCOyY8yw7Rau26+Nor5UhrlrhqyaaO6Idhw
2fZaPX0vtKODRgm84kwruqKEkOG0jY2Fch9vbLt8k5SVk5hOYDd9pfN4jRwMvCGCITVeJ2JNyK6r
yDZFXJrK+QsL9TWsPou8ee+aOqOPvuyukkbDTbae0iTfyKF6C7A/atLZmgXtQcvpr6LKv/ShXJJL
M3/5Obk1XvVJPEzlo1Ozs04bmxMlqbiVoADG7od2+hNOsQpQAk7rQuNLynJjmw0YeJKB8GsNfqdV
9HyXRltmUeLJG66ai2N8cDBdIXtdHQhkwIle2l8aAJcdKvO1TV75KtWAoZAcLJP4V7PsD/OGjk+k
tXepZeAaswA0mJn6Tv0RVXfZfHol4kstkiPBzIShpXy1NltfekauURYy5szZWZNmjyq9hOnq8kZq
G9rSXMz5Wu9RveqJec4wGqEPTNdRzXuWTXHxDPUEcojNjWHclYmHC0+j3GXp6D8zLTqgoNgg4KXo
WjN+6hQqekSAKFFYbJFAOkZprRgyfENfE7jGjfZcJp06eIeh88jPAkbWMscHXIwBwGZF14BXb30j
Gs7stS9wBH4P32JJNQmQn5ChAqfazS6QT0hPCpt51drw4XHFLiGd2NM1A2nznILyEzMWFCc9LOOG
gN+XNB/uJ1OQ/Je1b0bthGuoA5uypGNvSw+8gUcMS29i6x2RjgNT/Mo0XO1TpO/7Dp35MJ+kKZMD
aa4U3y2yqVP1iHINgkbXnAE6XLVC4SUnP5HQCu6bTuoG826xdBg4WPMYZnGd75Ik2MQqCDdieeJK
hN1ruaOIsfV6PCH4nnDH2Way76nHdGaFjxgROEgTns40JPhD079yo32GEH9PsOB6waKsjeV/FgaW
ddMxx9tKbT1nuPaSa9wI9SYXq7v0Oix5DsEj3gQmNySQVkMW0n8LetIwO4GMO4d4R4V7tNfMn0t2
x4wdOT8sw8ktgVNNJpNZ2MaI6+NrZn1TtUl2q0ukl8idiyhxPzo8kBEROFM5UXhDWxTo3HmqHVBc
mPJv0xFygqlZXCZIyTvRpasuwyKfB3wosmh1hxdJQvsLBS/pLxN3BBhxuR4HgJLBE4Rx/pmbas/m
F3E/zMWet58t5ymy6IXyxtqRvyy88hLbIEn6Ydep4qqZxC9TC8Y+QK7a8v3jTFKxLF89c7jW/XRV
3lLIDh7o0OH/jlHLhMl4XXpkqCeeu7neMKkiDx9wxJS8T8SyzDEqf1OxuNbFpg8rMoWUBSiJAoZg
NDKX0eqyLoOdXQw9v+Re/cubpd9j6A/N5TkmaW01j1yuRku3do+SRqeXuaYZQL0dQbGtLUy25tzp
XIp85O50tHIiLisSVbkmMX5VweHiskbo5EBSQPwnWDNm/VmraTyrTGPV9FC0UX79ol/K3JnEL1n7
ANSmninPpXhamT81j48WukSWjdp0aDxFG2y6TiCieZOUDrAqrHJsf5Bf5tsHNDQUvHUXHW8DHsbc
G+4l7OHUaz3ST3nN9WSwjsYl4WZN+4MVmQgTkzynhBvuESyy0Zv8Iu3mzNL+Flnhd5XiXo+ljSd0
Tu/AK686CYnEiykojRGhkKa16VT2MRtOtU6WWY2eaLkajBRtg5proKoEmMRDvCEYc10OQ3pxBzXt
ywqlQFsFiAhlc0mmgkKBB+vGVc4SKoNLkrw/I1LT2hjyiyp4KMxxeLTLCHxOc64Loa0WNXy2rHxR
m53pyV5srezQrEbPrNEnbmHgJ33JgR5hpztcK+z+W1uY8ypNSoJcRu9XGxa7HNeijwKm8g3iARqX
jwCFCxeAQI81U2bSeGKPLppddNbTlWz0dYJPfMMsq+2qKgcMFUcQh/BjTc1JDS8zCiVdpg+tiREt
c+rZd0f3u6pBnHYmEcwR/oVa9lg+sM9KDl7rNmyyjS74USyqn42YNxVpDEg3DBbA8S7lV9ki4Z6C
ltyE3nxFfuW7It9lPduaIOlOQ9J2p8RBVlOLbU8T+27WQEHZHWAV8g2IMhI/HMlQrsuBlxrNt8FA
r19iCYqqhqr83B16pwYpF3oPsxovKD+wWXfIrgOy+lKaQOt+aECRZAW9GosPFRUulzNzcgBG6Us/
U303cRbQcoY3W6ZE6jgzawXKeOIaNJ1Je8lksoFBlKRhjnNoL84KKBxDe0jqwlp7tJJp8F0ga3/Y
hGysCYt801rY1ogmuRpTv4/luqTCRHdtcFdMfE9a7x6UR80+MekjofRChTduJRAmxlpY+bnCBaJ3
s7vXbHVnzvWDNTjFqZnTb6HG5NOjDdmQhb0hZ2wUvb53PQP2lFGRWx0jLgQJyrYswC5kLNFoNLj2
vTv8nCWJkomlqOMJOFLEdk5t/4J12qaet+iCia5oI91d8es4Wazpyh4ozDSfzHbDySG1MbTomLYj
5iZ36FALdiUl8eAdj/i4+v0m4hrcwCT29vRgavOdN8ZvqJ7ixXaOH97KYAGR0QhQCTO3BT4EY124
TTT9VQsD9AlttXcAWe5nYqaRYlZLjy5Cy9gixuYQukoj+2Wy4icrkktMYB8eFSGtON8hY1leUPhG
yfYHya7akb50b1NILGLKY6y9SU3xJU7oPgh5gDfyEbg2mCuyJHfQuIx5/OwlD1UQGdU5BjzNBMym
oA1alM2Y3aKw0vetWT6RP8UuqW5+NjyaVIk+UbthqO2jnzYeWSqTwAGTTF8oKbPvseP1k6kNNnTk
UzF+znpvbMYiwyKHVoD6XsrTwpRbawTMQRuOf48oJopYujHPS3COaQf43rgNpMKAxewRTnfGUJFL
3BUUx20Toiklr+UkYawikjshHeDQHrXgMROfYcbNbghV3WBcOCONzjbYXogpxyw1liLeTG5Qb6w4
/kjbPiOnN+YEkiA89OAueWKm10SM8Np204BYkRbicQ1XXhI6s+kMhASaqV9jC8p2aBKjx+lr7WU1
7JNBvOfEZLLZOuD+7R/zeGIaEEhuw2AXsIRvk6WLYQ3tLzJT2biN6QenIrSpJkW5qrbZC+dwbyzK
lVUVsqKj/2YYAxm1CHeDA70tdPPboohctwb93xuF2SjvQVVpayuiPkxQCp2RiMRuHWv1UqoHsRHt
PKPuVgpx4MpsajzwCfNRa649wgnwwRGAVwrrzo4RChT0Her5QOMuX3dL/X+07XsC6z87Dqy0Buli
0jdfuvws+rb8zEPzV0Hg9FEJtrZgCcktNbmvjk1QwujUB6Rm6brRKUBT6nzNnP5JVtSwjVIuUuTo
ELqAlDMzaC8qInxLGsMmkgmNpe6XUGOwEVXDwXZKrpaeRYCyh+HAHvVeUEc3MxA0sWuVW8Ps61PD
1gK1jKbXLYfNNNmwpyRmtmrwsjcdhw3ipCKnw7ugp1tnQj0bymBrqRF1QuN+b1ND+MrWnuNKPplV
73CayJtdZi2iN1jjiFbYNdPfQy7GJnaqml2Q7L1exGdLBM/BGZ2SeGqgLKJWwH6BH48YTgTzpaDs
3vO9CdSXEs4c3qLiwJ8+5NxGvkFG7+CheQlxWfhoAJht+p1lvyJla9Gge88YgdoDOysagaMTIGZa
QKseqVeMuDs2wvmuH3muvcF7ALHPiZySQdQNEFcbVdBFcd0tnt8X5A5AF8YPW2WYNul1d1l4n+CQ
PBRUZoPMGYBZjh8LqJNJkefMQMSzGYKCs7tLf42ry3BvSZsiQN2Xdugd2gE/tWsrehLOyCmuae9G
AIIbO1HD3sHWCivZXd16mpw2GZ4eLqAxVFishbbrh2WkZURLI3HeWbWJYFhsh4gTozI8KtHMlhRc
Ea6SMXZE80d6Nnt9kJnTllsVlaFPBWJfuDoeNQmQp6HeUKQbjTwGiGsSCIA+7wnrOpVDdW4zjNWe
M+1Meo4yhj0U2TMQq2hL9LPuO4X1ozCqjTLARvX0GKQWvQ0JAqKfSp+PNruaVSXq99IGgtqMBhIz
+1jrQPdgPs3uCK6qBsiT5hd9rr/SaYI2xTX0FO7/iDAg5n/GL/XCvdMUP/QJMkBZGIeprC5lrL1X
OADpZXP4yrF395O9LnqDNY1tDg1Z76kFquk/GARkMWLVpz6kMEzgJq3MAgwOWGuixCXJux3B22X5
1AlOskFbLtmm6Udihc1KL+xhPdlI6HmZ58KmcpguEIBg00OC9x1613eBxLVU6MjRv2mjLHazIyIy
e/J706UEFiNZhjyZbfKCXDA0/cS/zFu76r4IzXrq8+hZFmTvLl1LJ6s5skeFg72ISVVqJ0sXmp9H
tqIDWr7C7zR9mH/lNnA3JvWoFVGvWMZkuqavM58qOKhZyDvg6t6Nyro0sX22HAXESYcxnVRkF2bW
eLBt3k3muHtb2HfejAiLRspZC6ikJNw2drXWY4XJc4vYcmmY5XCpNHtnc0LxZZpv86y+kilVrUdU
YsGiCsVuZPthlT86ixbCoJq0mSqOdy1MJ79jYw//hEkwqBDK1v1ja42K6tDS79Odbw6bJMBt2jpX
SyKl3TkYMPQDlhla+vsJ1QzkzO6XEzm1n+xu/fWi4nKZTcgeaWldw/1cMgbBaKucBmVtBMcMVdUK
sXWWk07rlKVcU32+orz0tsv5DvWT2kz1K2HOIFJpURCPukUPQoiMPtHmX/SmdXXfSR7HaMqiuyxh
+zPZ2rHUzadsaL7LogW3MWEU6vPpPpXKY0KB+GLFzm6S6byNcCd0hlGsh6aZ/ClmCluQtSkZXfTa
U5pKY0+mzYjJLI4wG1AS3E/5Ajw1ynGvWWqNoBP7elZZr10i7zpE9luMx8XORjt8KtMRATT9b0uv
tEMvkiccv/mhNMXFqi3rVLAJCpapPoVZrAflFvluwzMHfILms4HSgMqvFYb5utYwYlg6qp5ptj6i
BkZpUz2YEseZtWgevGlCUj+orSmlzePsndEdqUM3ZIfeNB+yuhSnEe6DHdbD7pZYk0PDUX1EwQnr
CzaP32u103nZeuCYlkScmjyPBVs0EVvdQHqU0/TIH+b6tZzzXd6BenRR6oGJ4QhvLDoL03HZycng
0bNKLCONtb4JXyozwxBCJROgzMM4DK8Bccwrx9TxBE7R8abnKqWlDvVwmxeTK8xydSDPKjg6ZJA1
qgx3uD7bdW/m2UbZlFpr8QrV2dqYQGmUoz6rXPuRgUrCVjfixk1ZFTLhITLiApp0wQw8dGwo3W1F
4zFMJxvxXOztCpmodc/ca0SBAGfhfXMF+l4wh1SYUaBvBImISxI7nI5jNqmTA289ItERvR4r5jCW
7FhSP6HSxpUptjdhFaNmZUwpnchF0GjrmkNgzLSd+q7x7WV8tZ0V74iIQqqb13T9GDmZRit1an46
gU25TpjfsE+c46zYNGEc+akKORr9cJQx3IU+J+5xNyp1KHPYGO1A8REzHM8Kiee3jncaJd1WCLbl
cOOQexqMeQb3eKLi+0k2CEXBjHemNPucWdpDnxBmPY53RWEsokEzfbQr7YP03DhMpW/q1bunMDEN
6NboL5bGMXxztF/mTIcZKBKmJRSnqGUjD7caiBerp6kgsWtB0MzQGZ0NBRpi0VDxUdhldcMFPOed
ZnOA8GZDrGsv/SxG5vfJq5NdcQW1vEHiFax7oatVLWuICouQIsWCPNJIXFuLEKmRxGp6EeU5wfgD
nY+PcemZm4X2clNYxdYg1iBVos0cQK+SBEyslEMlyANVp9fhQJUWMeryk/XWfWncCa8GjN7UTH8O
wwgeecov8fQ+N16yo4pydjSsChEigmUVjcEQrEm4WmkoT2EaCY+W7FIEnKmNl0P9MJi0STnstZAA
yuvQAksNFe0ASD2v6LmWvbXpgDR0HgaNAnSrHzDerPM+f9E+RYA+fW7lGvWMXE+RAPAZb9vKQkul
2VvRR9uaYKbOrt9rcZhUila15kjeiODDCeJtgNyWzdXWs2EReahVZGzQgXbcV2u0TkRK0LCdiDJt
jTsYxqsG5mre8LwPfAq3VO+pItMALDAaXxF2q2ZTqv6T+DNUZEZ274C7F2nIxj1ppk35NDp3ljOh
1TNHbdOKnC2iZM1rsW9WTnMXVgHd48540Sqg2C40Q1hJXEiN4B8RXUIMi0KVBpUBCIZ6ar0GqPbs
un53zYmmTadd2KG+VwgIAdC8JqF7R5/g0hhMdoN2rGLaz7Op3sd0qtZDVe6dmI+mxvKdwuBrPFov
s2a/DCkEq3Y4a/QcV6nlIXepQEcz4t9xTT7bWvHDVvxFqqmT13TkCAjIdhr4JUernrIKGGnDYpnO
AqsCChbqWN9vMp0q9u5yxgL6qfInQfdIGRWCiJuYcPqWG8YbbFYui20SIMN6d5O8yJKZnEjLdU3M
oABV9FuPQQscBxCB55yvdOxEO7tOkHDl4ArCMTovKg6DYy2QpdHPUW+thf1UOrb3TFAzXk4Ogcjt
iCKFtTg2LtHKFXtuQZvFSZSz7lsTZ/dh4pEkvzboCbZX7mpwc4luNxkuwJr3uJPfTLLNOWg/NNSX
NontgrVziHQFsE79HIFiTq3JdM5pg4thauTrLAi3d/rYN3O2TlFUDhuIitGiwLgJxvuEk7sedmw6
gSzedBrRImW5HfKykCqC3bOl05NtpIF1T6fxvhFM+zHW+lUeJrwHzn7zhLCnlbICQ1c+G73logul
ojfhNUXnM8GQNysCH4LWuwz5Ts+/ht77KFx4JPiFIMPXP8ae2aLFw9m7L5oaeb0EKUvmEfAhQqQ/
bIxIvNAzd41dmW5iMlFTXg62rbUXAfmSBo9VZhnISfOLu0TadQkT5BiVR7JKOe13bEukIV96I3xC
N0wBtR+wq1fH24alRkADPKPPTnifmiJRiLPl45gU5R3SlOri6Ife0r/lAxiYRunOUYzxa9LVIWo/
QkOIat9qpR6dSnp1REI5V1EP9h6fDmWBeAekPTjl7F1sWkx1XZl7ladP6DLqe8ftDiUy0t1MKuwO
iDrxqBqaIeslmsbPRkOlDdN/OrHZUyeB5Usbcw/9Bi2YgNN8N86sJk3JohtyI8zAYabimrmyRGLU
k6MnrrkWhwfUKOFee60ho2AuOczKPaJuB2+27FNvayEgcVS+5hMKAFaD0bkPBUs2iKJ74uC52RRV
N5k415aLHVAAv9Aq+XKTP6oxAteA5TQOGnqjI21EnZt3m+hRLBSrZggurUDZViPduw1dSE8c8fVM
AHNaggCJ5LKAYPzKkCb6Nim9eu4+6sjd/Tzt72GXYvxChiXReQEb798WFZrbo6a7PeecV35ZivuO
XE7FBnXluvrVhdHGDfix4BOhmValRVIvst5lNPTEinnLeyyXgMA6nf3WpXRRlxwtmLTWdVKWflmU
9MQmCqHIoJyKdi/CDdLjUT/dFGAR9lVMBTPWfNdZx+RbHc3Ee/cG2qRIjjZV5k77JGUHkEjiU3QD
918J1dsPbOodWR9cOvvZorAIUGCmQJdtUNwhJcvwElIdjlDkbryZVXluOlrfAJi2XKGkH6ajAW7E
L4rZhwnPM2jlM/sT3qTJecOEL7tvgdF4i+aIsxdcSV3buKP+KzbA4XiRJ4+9PBqt80mCnne0mlBf
oQqwYNu04/3td0ieDZ+BatDQH+MtiQQAaUlqRLiKOldniWhDkhJtwlhWA7vjdYW4jozc6oo7Mz0Y
6V6OF1PjmU3anNyDqKlIlpwA/LvM1qHxasbBiX5ldjR6jSeZDLzFsmI8YCVEZj70ZJIjjowSEm8C
1se90sZHUlGA4Hp5/NDq2Vdms8qMjoLgzPbRCczse51YO6V7Oyuzf8CoHi+zmDhKxo8RlZltOCef
hS5pk5ouXRuDcK0ueMMkJWn3W9AB87dpCDtK2Rm7RnkuIh9fm7fSnDa59xY/TT33eD7i+rUg5mXj
cpiC1QXSC+tH8n3infNMogIVirNdFXo+TleQty44AEFlwawthIR1Fe9k6fwcaMALM+OZrSBzCizl
xZAQDFHWj8OyoKHCtCqls+AlWKeshBSNmLxtI55+dS1ZUC0GRHQRjz3niJWIoesU9Y7S/2dQxWet
LZagY53SW4QwMPfoa8Qh0mAZBq8hFOe3JbncIlw9mV/KGsX4KJsvj768rwH/tKn3Vi0aTBr0SNKT
ng0yrVXfTmI0h1IApzLno56WM2+K4z6x1g9GXN9VJMHTI+ybQ12l93lVg/ozAeGLtCG6nAaWEfTv
YO+Kl7GjFOulEDpUc4XVXR6GGIUmO9bFugeizluSNSz9GDRQ/SmM3ct0WuTN4bRjd7NUwcf+zq7s
CKgepEg7uJocz3BxCbJGoxfDVoHPwueyDZzsQ8CvUhX3dMePgaPDDpagkcPCPWOQbk9VbrxnLZrI
Eeb9bmA0grpkL4fqct6Q7a52uUbz0y7SOyudfpk0RPwOeu3RpLa0s9Pie0HiOCLAkeIQXf5tNG57
MgVOiLMPTVgGO0e07I5MczcmGoNvnklYdgjgMcKe9q6G33QYYgDo4aKdMFCnSgqlUzE8VzqxfI5g
CWVjg6SSXp8r5/pJ2iC1a/SVpfc4mBQ6HeKL6bpgytOsdNsm/UNqD8axmnNiFVJzU8BU3sechwg0
d7ekLUA7CA2OHV7UHG//K1nFj5YBQRaJ+/yv35o6A8zAz6tTH7adbV0097+/lf4h/3T72rpVs/X9
9hNi/SUJzFWGWIGTBSTh1oborLiP1OP5sSS7xVsrCa56WAmAteeXInbVQzaQp2oUobXjZJOvAUJ5
KFBm7+LxBKytypjAWFTe3vC2qVaEcCbDBw924fuTM5cKy6wXkGPAYCnMj6KVX+llCjXjELfEhVRT
8FA1wymNvPmRzxAf9QpDVyJQ0sbdCsm/96CbVYWRN9xMoUn0Xkz3mHiWFAHMlxDMY7luS4RtKf19
Xu/ZYEGfkU0H8JHSzLvDd3UoRFtuk6r6kUZpSyVh+JHkxjofg/6s4/DdDS7MQcIi8Mh71jlUNtzw
jHtoYRIcq6Hb0tcvkMrH6SnPx50Xc0VycCsrMxf9uS7h5sHZ3FfkzO9Ntkx5UmxjzzqpOEjZWYOH
y0u11dLyOpoIMxLiwWZ0X8zNI3cw717bElhPWj1PcKg2htk+Ogp28eAQfRg06kRNCjLfjC2mzXpx
1BY0V2Sk9oEwPaTceED5Y8mE0MIML39RWmSTLrJXr8T4HsvtIIKK23uE4keltCYKLDnp+fKkA3DB
XjvGT6Aj7vtBylVE5XBjkK51pIt/qHW6yzjdtmjcOfoMoZ/keG1D3UHSBwYxQglNUs7gbqW0mvtu
ZgcVNu29pZsgBmcPUPpIHlxDW43qg+iuqHQSDt4ToUdmdaAAiCNT9/YDeHJOpPDJpq8JLOYrgooV
3sEjISOEnzdoP+KIbnNd4HqbBLW8osfP6Xhmt00LBjtqrVWdQSTpmojWV5WGG7AV5qrTeP7Tqvqc
I0tuq8h9qqqBykRFF7eeaE0niwypj0RyskcB+EE5x4ncCDSmwy8zGUghwN7g0buTc/krscQ3MUw/
iaVBVhTbd0KKE703n8IQxUjoNUtl6RVZHoDnrnhhEIt7eyKltFUZdupotp+dR1eLu0sXw10xQwqW
upH40J0KsnACB+7HIA8FhChN5jBX6W5BC7MEj0ovz8Ckh52QGUUzDuR71ebuCf8xLOFG8449yJVD
DZX5OAg+BsM/P4QeOPpSLxvOIJ5553TBvBtT0zonQeWS49KL+zKgw55E56a2g3v0UGTVmIn+KI2g
2JB0Wexnuj0oXNDOtzjHnwzqkL4wRP9EBbbzB01oTxZ2kV5jA+eG+fjc2rTWldbGL7VN2K6mav2l
8+oJW6bMr0h2YB3K/83ZeSw3jnXZ+lU6/jniwptBTwiSAK1IkZSbIOQS3ns8fX/IvoMqpSIV904y
VGmKBHBwzN5rfStnA0xMMC7WZthIHgcqlTfM1jOveug5xmAxjasHUDqMcC0sHnxQgPYgttlDU9JE
KghNepBMHOOEuMQPYlUkNuXL6AH5fWKTCBI8/HaCSlLsP3gj/aWGTeptyBARJJFl3piYKMjXhXFD
XpXbeF6rE2btFUZzmQo38iizQpH4+z+jYJKP8LfF1RA+tQlpQkVPb92zBFqLpXAifV7bhHrdHz1f
7Y5NE/ZgpQtl3wb0Meffb8qekCYr7ehTGdqhlpodrjxXanXzoYnNW9Oji8ymN+iI4RL6KDUR7Eqr
1PSfo6nBRBdUtI/92ljqA+BHPYuGdd5DTa5bsPtmx4MQhpzULCzy9CvHdVhVmJc7XV2VOb3RSpTG
g8y+hMJIrKziJn0VxmkPAyQ/RXoELKQ49r2SO0kZG6eJbyxE+j7zo60Vlcl9qjEd0wFOqb1azGdd
hi6K7+/F2A3iXvZYiOgIqgVKCRXP+SxybCCnVBTAhVUVBjq6AKM7aGpH96T3zC2iHawmVXvf+NGu
qfLJKeuebo0Wn4BOuW3VR9th1nx5E5N819FPJoFt7+VmbzfT1isNHfNFyM6O7RSLQPOSifnk0mSr
V+lYfZheRMENG+s8a/ukj4P1aSvCG0CxFJVGb3Q+19IlsSG1akzuTCI46/dlxdKgByVdP92ZfIRY
CMEKBAIyVZ5AwZZBqg/gBLzbVtKJjCoTSpKm64eIzSaHJlAkytjuJEANi4wS8J2RR3s6XztAogDu
PDNfF2aIYTCpBpfhN4eM3QndUCJixe/YhRTPDSAM2QjHUYUNZmtJoLmtrnOmH7IlhgpphQuCk0NE
Y1GNbrUulSd/HMAMURRj2iZaJC/xWChoR8OHaeqme58yAm46tC2ZInqHOugDW8HT3ZJZsEUSBxCO
6DEvSJhK/MqO2xIW5UBNgIucIAcSLGdMkkyl7mCKUnysyZUa+1bdJwSzr4g9MbdqRxBzGwYpdJMR
f4Qwn8vkO7qCCFUV5VGIis8xqW4BQmZGFh67gmb5oEnKbM5IMeZ0xNUza7mJr1G0zKnVYn7di15N
USAagU9b/R1Ci8FgOrbgZ21Z+73VqAeZjcfqMR/oj4yihdekzcCvDGq/Ay2pOLJxB4Q3X9YBDZu2
kNOtEHQis367H5CXYVQCYxiZeblnZ3b0J69bt4w3WusxFJAgv3Ksk1AbEdgxWMO2GdSK2n0HX0UF
yT027ZqTSbLVDKFa9SNKvNx/FkQL2TslY2dsy9M4zHls+Hxc1tAnWeYYFCjmXPxxK6M6WjJuZbVO
onVWmolDNFC5srzZo6n729ZMWTyL6lwrnIA7NgQw1XtqqBkhPNMw0Iv1xD07G8BURrc3jGYN8LuC
7Kff/T44cicXVaoLTlBOrpGAMkw0FASd5qBJ1c+CXuF0brVk1XI9a3jUB81Ajptknb6KRc7RpSij
DBf845TKxb6eOF4IygiiQlcp65A3wG6HkmufohvvouhB8b1kG09wdkVZ31l6Az5Ca1w1ik5aPlIl
SXyCgEu13eD35SzU+Im08/NW2k0d/UEYihRC59/7/Us3/+RNFrI0rRopVqe1tkx1wGSVXpNgYJD+
Qc6ZYOOxWqtemW6UYRR34fwHv3+SM9r8mTUzhocGlO7BxMNz7hpHk+0JGhLjdBtOC1Si5rl76pG7
X/1luQmX0il7Ml+6d2tPfqoa4DVeCxR+gWkt1QeOC+q5ZCCoq/6M1c17VTDC9ee6dCy0hMJiLqvA
ClTXgbWQnv1uXTiRK7qJk630d37jLr/o/FNk9BLnjXyRPsj4vI7TsxEBI7IR2WknUnMIHq5uxj5c
TwdBXAvuQ4WBDicoG/w7opmsKy1C8c3YyMdIsZVL/KYbazVfTiAPnGFZxsvso7jGFNrKg1HcwYLW
z/4DKdV1+dYVByaEGRXCOkIrM9tJ9Qo2iyIvW5yuOCcPKKNTqJAZBbulZTphwYkhWUfQjxykMPJ9
+ZaDpHDT5GAaV0F459IR562VW9zYSHuoMfUf5QZhSUMr8hXG6nBUkWlVdrEtnDK+phd23SqsAlAY
yBWZO854SNpN9hA9CC9ICSglYXtY5U6rrZQH9S2Rd7K4UMC9B5/NQblZWwjVidumaI9dn2biotsB
kEthwC+il+417RbKOViaJy5utNX3wekfyaKGe3BtH6Q1sRRIbQ9EKhRAuS6sakiIHE6c0gq5SHdU
jQX06wQVxiK7kcqEmkS4RsBscHN2q65Zes1xuqv7JcyYjH4ODR/KlQt4+31kgy689C72l3xNs0eI
VnS3dmDTeDbjNtunD9Kdds16W9XPrewmKHwP6hYAXdcCvVtbF/FsXOVxKTNwhA1JKmwvn9ot3oCJ
2nBkC/t0Zx4oHHOQvEabZJhHgM+JY3T9Rxp23Tr7rA7ls3AeiEBbK066mVbq7oZwckVeGxfzCPsV
QQ3V5PeaLe8rSSJH8Sh9DJT7F6CrsTncAYlvXrBDPDIBp8omL1ZS6PSqgxKjYVE9WpsA8XVtG5sx
XYjKJrqZot1ykh22BkVmXtVley3X2ZFzOFqCEVjyNngg0szSlzyRmhZLtaz38iLa+pfhJjjRUXPC
jXGrspMWboh59vzlo3SWT96GvWkMIPKxgbbxWe1Sm2mwplhCbXXtQ4NCCfoMweWp2nkoNh/bNWHx
9zOnHR3bonGDOTtuERyH12RbHYxT4bwOgV3vFadYocotl3ieH+MXDCEX44zGJX+aA4thMq/UeE1o
aECSxK/oFwQbxBN1uUCEeBSVU+NKO4o+/QtTmfJGn28W1KMAd6h+J8jyjgo3BqWmm12sNy228Xfe
BJuWCeSia7Mze+QOrvRWv4gz5822VsKh3IitjQrUsgfbfCo35kWCGPUOlG9ZOe1depkdPUhxyQpz
40vSu8KVWlHU8EgpB4lXQC/v9VP0Ci6nXBmOdp6MRfVYgIK9cE6cfgFbbBI33YsX5Wydg2hDGczb
TBSQj9whDutgrM1F/Saoy8Zhu5GtaBPp22Cb3+lP/dp48fbVzncyt/hVrwPPjt4wZ4/twiJUne4J
//NFoS5aceHlLn26XWvcJ2cweeG6ExbJjbr9k6jYWD7VpTa7upe1i9saMTLSuv6XLx5AzEQtS+LC
+EDHOZKdYh57pDX40JmBrngWStYaBg2syhG6CdI8kshAqpPMteHOL4qH4FUw8BrZ9Tsn1mHVjIR0
LmjGJgvC4VzpRMQK2hEipHbtPqx42AwmchLmpWnWPizMu+KM0dzMIQnR29kJvQPFFQE08jp9VW+9
G9GXKlTm6h5B5DCdhItM3/E+uqHnFigFL5LUwUAqHUYX453q0jNtbGbdd/9oHgqQh0tx1eyFy3Cy
9tOdQBOVHcPB2vvawfvs4Q3uyTikAkxH9MqKCLcie9Kuxsl49i8sCc/GRvkQ9rXL+xdxqKdgkOJH
swO3eqi2iIFClKK2eGetMDPYwbP+y98hE/dpvi5k4oltCL50JGApMoAhDy5Ch0auta19dAqkAfEy
Ly1rZV4qcn9+if5K2EYvAIi8e2kj3ZXta7RPH+GMUbUjeG4OUrc5tSGTgYvT83XuEqay0XNL5kOx
d9RNXS79TTquo19WQ4rGwlxqPUumShyQTaNXsJa+tuTNIkMYms1zuqkLl5YSmgqDcb4RDrRgUVmP
SwWxDA0QdzoHmSPKi2zlQ3K3g5WBNPusjAt53TxYB0l0ih0mSM1YlM6w1x2L10S6E57iVeOydZdP
4ad/iPKl+SF2G5059QTwAu1CuzRSB50wmyD1PXObHT3OlEssb/Dtxt6WM3vYzQGoq/yYPVtP7NGl
fSmA4QbuuBReqfMjx/U+tGMMEfYUE+/pTehZFs2bJaLTQ2B8qDymhSU8v4vfnfVhO+2SZe3Uto8B
yCkPhOu9ZY/ydXxKaRq9UfoJtuYOSou6qp+Dh2Jc1e+8ctC7mp3yJtxzd9cSwThLbpjR33EjptIG
9hJe48C1rHPUL1ppI9NGI61U4CnxTi+URzHc6uZq2GjxHhy6KzkTIo2nxm1Q7poLGKn6hwerbVgC
CBR3JAYbh+5XA4SP2pdMLcjJHmoEg3Z3E54n7nS3IvSaoCQQjfSbVtl4D7Uy2xE3y9l/Ue4DV31T
rXMLNBNly2gDFHr3NopgW6QA3EeaK5DQcCMcEv9iA9MHzxY3b4dBcVyRqOIXbn+ntXs9cHBjAN79
Rb4s4VMawLcDPXntDLJdES4j+43Q1h6qc49M/g1qPVZ+nB4nYNpIalDWGiiTATSueDEB/Dmmm4LP
I3sCAsMpLTZStgxEm4YV8od2lzQgtBdjtpXv+fsGSUm4DboVGRHdjmTyWVsZgy5f0EfSg7WSraHE
c2YP9TM7hSi/6eqhaZa1eeUgKbQHNmzFZ3XfWFA0XY9t6EuUbqQzExTyJzm8URTM7uu78C7DU7nt
y5V/aR/j0oHMyBtDu2ZBVM6G1IF18Q60N2DRf9DuBgWfyppTMcoA3fVzYBBbinNs51AhhUf/1XyR
D0wSyWd07l4Mancu8SYv+b7cBNt21zyr90XijHSE0ZReIAMSUUdIix1MJOoui1VpuNZLkzomiqJ0
l5NKkN2Rf4IFMABQcudPl/yjeJlxNrg30TyYbM0/iRDB7pH9wtuVqp94y8YnvIvYsBIdGBLaeSyM
NntGApnvKpgqW8qk18wJ2119odvpPQrABA/Tr3yvX/KnyLQ917z6bL+22QMeVFtp7AFv3qHQlgUP
C+uIbpe8rDwlBtu5lOwKBYqd3NjHNdmrTxIupdHDQF3vke+JORTzAMvXFtIJBh3zno6bVzxq3Vk4
pRecMgNoRV4zTh1IRd8Qe06fLGwlxogdNFVqlN5OfES3cqk5dWwBRWj02o+mS0YUt4/Abu2sHdDR
Rw/j2mOP+sbAF6C0bNm3YvghD9jOXsJyWX22e4jIvDIsT6jqEOQ/AOwm68pl37JMz8Cbq6W2zrfJ
GqTPwdwXeMFMdsE2uMg7dg7+C+9MsuvybYEFRnWIyCou+kQS+3r228Yo2FeASogORU0naVvtaACg
3lFXp06hgtVEyr8GCELHs7jQ/vVfJCYsdlTREmNJtotNJ3nwJPJwP56Fl2J4EfNzR5zeE1VnH57h
mh1U6CBRQEjN9oxE8EEliOi+LQhrYVvf4Ntn7yMurA8eBqtqzDaeA80GKNQhvQ43M1x0L0QcV1sA
YVTZP0ZtoV0xtNCdlAicOVW0/NblI2G7AK7vSQ3i1B7Wu4CNn0yG0dokT/rGC5qjHF+DlDv7DiJb
k/lzS8TtPn/tzIW/S67+seAIZbFXahHsfFIIuFff6M9wEGXDaq6wyVh7FMsQABGLb8NTds/Xlk7i
C7iqK8UMPhZ3FGeEZ7w+0EDZi4u7fMnDFXbJC7U7DgrJZ+3tEJDMXfar/8FsTH4QiqrmaD5i2H2L
flVuREtvU6zUd29vYtb0OPOxR17kB+seLyN1vWLfb9PaBou4Cj7SiB4W5yGXVEPeo2obrVijGC8t
+QPzet0+UfpoSpv0Zw4NS/9OvRee07X4Lo5rcIaggYVTzHyI8JNb3rwSuqG+V8D1sYQvm8mGfNRv
gm4Jovnd29WPfrWLEPNu5L2wNLYpNrdgWcL9MDfAxZ8tsk8G3lBu9i8k9ALY8y0+EAOtxNIb1ppj
natzc0PM+WjCCMH/iPCTdxVF6HrcB5CUV9EvZj8pWeoAfN5GCnz+4rMrbLYIbJvQZ7PKN4/tOVD2
yYf2xOi8D189h3h4bzmES2tnHCX8hR/0FhBdWNMDROx8ZShI4Rfqi7AX3RKj/MqChbJk9td3tE6W
AdEECH1W0abeBljgT9JlnmxmkRhnOGMjnYr5EGvSYXCo5/nH8SY9PZUSbfklZR+atnjOWRjLlwQt
uz2s1SMDh4cUnOVd8In91bwHARr+iq7dO4uAcJHW2XN2HVOHXEv97DnDxrgwR/FSGB903fbKftyC
CjKeSZkDMjMRqGMPz42/bKGDkDmqsEuzgw07Yu8T5TjHdbS30afKEYOdkQqhdxEcsFeJ98zy/mLA
bnGI8MBc82P+ihzdIorORhhAqJ13718C3qeF95h8Moa7J7bQIyQqWzyHd0xHMlMOlrMF7a76sX7U
nutHpsfgnhjKRXgq1/0jZ1f1kO2ltbHbxGdxZTxVvG0lgtJ8zeTJZKk9s7e+dS+9SzfmsbghUCO1
FR3ptmMrvR6fOLDDu6z3BTrJclmvRVp+NPserC2j6a06l0Tx+jY8SKaM/mo+jcPOWnZH770fHqN6
LaSOJjo56TKs+nbjGkfS2jn6zQ4fDnE9NsaF+Dy/QAMEr13xi0AE2Z3UdcoOoCXPw/Ud/mLuaLvx
WNwxC6I5tLYjX7ZyqnttOzjcAXGvrGoagjc8xsGCaGJKEmT+5dSFWChpbh3n7TNewreMbVmwGlbi
B9EDcb1iAn8UmMhn4cKicI1D8Vo/YaeQOXhKZ+EWaravNR2vUqs6BiLo3kqAx9Oa2f7+CTRthwO1
sJY1sTdLo+KVRryPoelljsPO6WuSAk3XTYK2vYIaHu/C378fI8JK46ZkqFjxrpY6Aroq1nE8Tx6o
SgxTypQ8CYlSr41G47r1WpCJhs340Tfh8qrUzsoId0nI3guVMgrRvj3FYlQ6CaGPy6DosDqPvAz9
/EuE7MZu6Wzg8Z4UZHD1XpUGtktD/n9/Gczq0KqF7sR6kGwH8oDVRmVDmVRJubU+rc+8trq9BSQd
OH2eU4RFn7BKC4GTyu9f9ImsdMF3aC5QxERgTLJjFbJ9CMxHRJaVGxRszNE9YkGk8KziPUXJQYl2
JBpRi65CfPKpWPSFbyIakLA+V8delT/kGLx4Fs3ca/Pscb3bEIIbWqZ2mZecuUh6am0Ld3fpj59K
4R0gzMtsYf0W89hTpMs1r4qI/5gH0aqyi145JfNtYnkczkZNjMGE1YLKDI0zr3hQ68dRRb06/xya
A4zCsP4QouhqgVKvhvq+EaaYOVK18yF57fWCEur4OBaC4jQq9NNOX0ujcYpH3y0E+ahw8ITtf59J
6sUgd25hyKQEEBxKlIxCSJF39mjurPrGfCjaSVvHPmogb5hu/STf8TjYwJD1Sp2o+DAFcEpG1y6h
PL+bMuGalhfg6AvIg6z2dTbUmxaXFfNMkmyIfGPSGtxeHINjJWA6wYwxOl7ZOp3oh/YMBYOZYRzM
xBp2XcYmk1TotQIdjDbQpDqWJb+TO62Q7Wd4ixBxBjR4D//o49Rqv9S+UhCJ8NbFbbLWErYLc5IX
BvZjVAachiXT/s9//Z8vGJ3/AlF/ysOsqf/7PxIIoOJ/6Tqbj//+j6aaJuIlQ9MtFXcmH/oF6KIP
iZx1glm5vQpnILfAFHSsFzIxVHVKrEtaOpUabQsFriRh1Le/f/yffJf50y1JEU2dDpH6hZtjDNrQ
aLlRwf3qf3mDuhRrn9JBRBVDmAVKhANR7RLxSv/9cyWwQ39ctiQrhmVqNLdUef5i/yDniDVQV3mQ
Kjot5HxUOMUq3QmN/jTqeOEnETV9Wh2w4R10Cz0n7WROtrmyUa1++8NXma/x6xOQZAI2SLqz+EZf
noAUa+KIPLRyPREsQlQKYCGEzwAOtivcBZD/6E/OQBiG70D3rLsRYDERjrfOO3/8YTgY33wXGf6W
opiqJltfv4sWepIs5CG9ctDATA8s8DNWIBmL1wAvmieY6g9PQvluAMpYPAwsJqKu6l+eREzHbioK
gYj1jHKf0ac3Q9HQSbLTaidYm/PtN6TmpShIPE8zp8aJWg5s7ZED4DJJtgoxBEiMI2IFOcCA2ecu
afwjL15ju8VxVVUPJhqQYkSZ2qQ83oLYE6SVlHUz0pLKVWg2578/1O+eqawoBhZZc6ZefRnXo6+S
dBD7tWumLITksUHJKfsfXp7fg/TryFFk3h1NhL9lGPK/B/GA03lsLLlyu0q7wqY5d6mx6w2K3w1v
TEEJ1uiz81R04BgsfujNzRBpB/wfcA775KwHjKikLk49KRQmYcD4oE3102pmZknxkpTVYRoBaBR6
6Yi1dxLb4FdepdX67zdL/oOexRykyLomi5Ypgfich8g/XkZLUwGHywrHAYutqW/k0ApAHLa0WsaU
ZzpVYeoCC94M0J7EuaxsrrMqefAlmK5BDGFEHz4Jff804wpgIMwFxYdWMPX+yUvh9f796347dygq
jbuZOSbrv//8H19XqS09N0K+LiPLbiWoNhiu7GnGTklpd4tpqc+e/pdB20UKtUsfARw1mUViis1P
3+W7t0dh4hZVFPUIQ78MAR9hiSSYY+XGGt0To4zH5UwbGQNqQqVcOr7G+9R0tNh92hh9kH78/WZ8
+/oqliarIpw3nYH45dnhN/nfMTggKFpWkkyRuQsRiY43E8zmQlbyRT2/efiyYoAg88Pp5EtkUlea
cTIDNjls7MMnAVA8acT+dhNJn40RU3D1D0VSwO5JOGUT5kre+bULvDc4ETtslBRMo247U5aaGUP1
9wv7dmFULFM3WI1l1fxjXkKDygASK7fOd1pLiV1XcAWiWlsPoGZIf4k3k2RtEgrnEeSXv3/6d+si
I2wmnokA95Qva4I6eGqrpqwJ48zpEShN9DP7vOsjR/KNW6RlFEj65odr/m7WUkWISSp8H0h2X3By
MXHh3Zj0lTsNPEsENy+6mb/8/cp++owvVwY+WcYnyoBF5HeY9MpRzfSHyffbMcnLIPH4GJVEAnwZ
k1YEq0VueClKaa30tABGZhFrYIBpeXYmT5vClxqutLI94Jc5Y2qiGY9+OEn2iVfuwqo7dCL+UFOW
yMRL6FIZVAyCMXgJC3/dzExSIuFGWGDjDQ4JldEZGOUb90Xovc3AMdNDpfH3GyfNr/K/Z3tFFDVT
Ac8pWkj2v6wpqla0igAsyPURpy8alvGFSii5jAgKIjmvmVEnN9zdtBzA3fhCSdekYOtbQJH/+1ex
vvsmkFzZrGqyZHyddErdEM2xUEq3zH4JPs32QKZ+bTQSfdyRsMvG2ykAKwJl9/fP/XN3gmrSRFhn
6LD1zd936B8Tr+VLzVTFSUmoS7A0ZN7Jmptt50WHH41Jd86f/PsnziP+yz3n+kzNwDivKerX3bFV
h+FEVAHuMBVCb4Qym63sU1FFD/8fn6PKosQDZjZX5yv/x5WRe4C5rDJy16R2M3nkLkHiBlP9w17T
VL67nn98zpfNlqAkOtmbfA5Iikaw1CWab075+kIYkAVIuUpf8T4J8w2BdwPzdvGsRhujjK5cPrWG
ru3WgjVrrpR0paDHkpRAXEfshBYTqdGEbxLroFKCInQzdEsVwE3rUzMi/xH7fSGSpSAjb4EUjqIX
uk9rmYgqPP/iw1qWZY9jfqRstLL211O3ztMgJS6cDh0xWLlt+SoC+LxZBfn0js9c2PQcKPFM9sgj
6eUX7XtnisgL4oBM5zLDtTPEr72x5HhKq21mIVuJ+SwZKCXAPhaYm/pmmW+QIUlXfIxb0w+e+1QX
Ea5C19EG9Qx1+5cIE28Ze3SwDc2khjlJxrrStCeCP6PpxKG5dDwqrLlFA7zTsdtEMeIBcwgewmm6
+uHd30eK9M3CxIbS0JgMRJRh2tfdUpJMgsIxLSfPGCCAHPSXLsnOSi9fzMp6oxrRLcQxPmPnebTS
6FRbgQqkqcfqv89DbTtm6gXz+pMmlSspKG6TkLxIOlmZstKQ8Z7IzjQGFHZKHY6//1B1OvGKgdfa
mBKdgeCgqsZfbcRnbG10qdTgIe9onQoAQRXrLen7i0bq1dS0FxkydN0B/I4yGiKpdazKYKViI2xU
/kGUEMcxtMugx8sZnVNZ3eMlOctNd8Ey51cf0ZhtFEX6GH3J8QTQ3iqFDqWSX9tMcoqB1mPIbfdI
81XDMKHUtIIkjbgCz4I9f09Z7eNlbbSXQJc+fv+7Tt/XeX1GfbusOwgVMnK+JrG2UMldjbZgW4mv
ddS53sCcJqlPipxt8FlskzA7TIF88jX1zo9hQwTVTZjyA24XmDtBcAv6+LkiQXbfBDB5PF+4b7L6
oLbGBxnmVPPN6jHHjniKO6JuMvjGU5vfcwZlTM1g+x9GyDcLhWxBS6X4pKHKNL5MJl4KtVSuRtTR
YMhyvxq3DeRSW7eoQ6aVtoai/REiYEeSUSFnEXnscT3QBPWU3v3hu8zL+ZcJVJENFdyEBcvD+npE
ocrSdX2R5i44EOTpxEwL4WxUIwwRvVyrSx153aRfCUX/OhjNu5SLl7pCWRMEprrKu4Juoin4m74Z
fljEpD9PHQonNFHXZcmEivl1bq/8sROCVifRGMsA9a7CRCpL4wVxub/zhurZSyfohIacuLUBZysQ
+k1LzsoPi9oMR/56i+Dbsp6ZJjmA7Fj+Pfc3Y0yExtiClzVvEAFSB/9fKqx+c0MwdSyGaBh3WYI4
USHxd6ZpNLPnXO0sZMUJPHRRf9fSXYKdgLL8cIL3Nx1yT0D+hLFEVmNbtlDOelWznHThpHQJ1xI2
MsQ52FoqUSteqy+wbCQ/LJ7fzVScj8h/FTVqG7L8ZR9Wx02RxHiqILS2x0a2aL1XrzCoFl1SXcs+
uybtiPRHmYDF5K9/H3l/7qDVeTWVDJDQhqVpX/aZcVfgbpIi7Cgm7Sb8SsthHK9U69ahXu57Ob2f
BMRDf//Qb8YUu3Zw14bBxkgR9S9XXNR53vpdm7h5jOQTLWER16+T3gL9iO40D510hkdueE0j44yK
+uPvH/97C/jvt00VFS5bllRJ17WvGzM/TIpMTUpS77RGpbfYMTp0Gekdmb6Tehcl+rnDHEB7W6Mn
LYC26KlOlJ26GETzsWqVazv/MUHvd2ONl78YTCom+es43ivtAYzfNsqx6BvVT0/rz2mCL86hg027
pvH15yntH/ufUqNurbcpXxzTfaDgBp7MjwgTPgjKH04H3w0MhaKfzm1iJ6R9+agAqbBnNlbsxjFc
AwOHh284qdYeDHTeWMY4UTbW498fzJ8bZi4PYroC5HyebL5uu9QCsKZgEpLCfBdbxWs+SleQDEux
kG6/b3nspStVNn4Yj39uX1WRI7kizpt1PvjLS6DVFDEaz4hdoW23Y9IRZBffhbq4//vlSd/dU02k
3KWQ38Jt/TKFse0awpD/t+tn2lnvOMMTyD0X3Fgq8+dSUPaxKq8jUVubsAXUmlm2UnBateMmRBQI
pIpYC4XQKsH7aWR9MwlxDySR/bspizonwn8PrUGQB8L8sP1W+ICmMLgo2sAc4O2bsNm13bNEIOFC
j2BEST8NNW1eab++j/PUZ2hAwlhpvnw2CwgBNEETu5YGXELF6EcFBNaCaOTM63m/aWC6LTBogmuA
RJKRwcwVoCpOyVecI976zpsIiQoPv4G3poQR0OSlViS8x0MaQ6xhJSBinteegpkkV0uccYhCijZb
e3V2n6iYyIeZIPMbOtbM+Zs+bhJ8YsnsaLv+ZhkIpbnSeuBFv/86QDwLdhLQJ0zklFrBwfX9S1Nr
29+pLFMuzqZ4cqZNpbRhH4PkCN+o66F8G4D7CXnnAuKybFkqXwE8r4v5GPDDgJtf0j9urGnNpRnJ
tNSvA26KYLgGKhPd2AsvXoReLtBW+rhNK9RoJUAUT2u3eQaJBNPUB+6clVLUp79/iW9fLiIHaF9Y
Mvz/LxNJqpZsHvw8cfF0IqnissVYuppG88Oh7Zt6IyPY0jn3Mqnr1Pr+PYJxuylZUWaJ2ys0ndAm
mi3IDubpuuy2bKGuMA/Qg4PLaBSNtDZ5X3ndvjenn77InzuVuUIv0SYyKX5y9//9RaZIxEYMmtWV
argXLb8sh8qp/dc4HZ+02cr5O9+m1I6zET413/7fbzh3QWVBV01R/FqR4zXQuzhgNhtj72O+3xX6
srTyfpis5T8PyRTBmBnpM1C+l7++tUMdZ9KUM2PoMS0GC87/IikS1FnGOR6JLtGZsyKlccNOtxZ9
wygHSE7k6biWiTJiL43SHCLnZLHlndt3oWo9pjBzZI+wgQF5YC0hcPp5Gv5utiGGQpVoO3xTljH1
ygTh18UoO9utQK63UBSv3EqbyPn9KP446397n2QF1h3YC/OPzk3CTTJ0ql/uONwJUgsSOS5eW8qm
ICFNlDVJ+NYmbyrgl14AV9WzI9XLbZghgPn7wDDmN+DrdMCDosmrSgrhJF/WOauVATz5ZexiMsal
A+jfBPwAgZLwqjhE+4VJKm/qU8Bugi3B2TJrRzSfDVO9pmhr8s/Bx7oSpp1bs12KWCBBTZPROPFL
Z5FY1A/aQbO8w9jIV3OgmFEwGESleFWb+MFSmkta5K/WIO4LQPVkgeFlqp4rU1uVPslT2ChfKVVT
grSuk1TeK9CaCL+awcOfYU6zPTBTZZXL+h6P8X2ngIApjGoXtAp4CwJ/CI70DAPgqf6YhRxzGfYi
itNBBGsp7wOGw4IMU1g7L79/NvSUkFruclFSUQnyt0j8aVVVv332BhVW5j+8fV+39pVXzyWFlJWt
rLYZsCUz7rY9Tc7l/EJUfY8+KBhdTSIFfCApjDsdWdI1qrLXyK/e26DeTKJ6FUJ2mU3PhF1W5QUW
x2lSq55tqWXHVfAevUkWyJE2QJSgjyccXm4OiyyeOVNGoqOMFvSPjsFlFlptdwq6x3kuVgz+SISA
D16qwK3T4STI/fumpp9lCD8sA99tMCRR5RiJwduaj3H/nhUTox2iEICIKzTSQhqye3/wtqT+SX55
y6vxVSzQ6njJ2crHH8448jdLkMRkOG+aadYqX/f7ssRbrWLfdidP+gDX9gTs/8GQglVpZZeoeGkl
xVXc8VOfjWUawp3gScyNfe4pr2bXXLISoJ5Z0PUr5kqVUw8IKGQvW1PvwVJlNZegSjZ/f1e/m12p
aUk6+332Y38cuztoq0Pl57nbRyjajGxTttR30v5SxdlmKuKt2BtrJcChhUrzf0g7r93GsTZd38pG
n/PfzAGYfw4kKliy5STbVTohXA7M5CIX89Xvh6qe6Wq3d3mAARqFdlLi4lpfeL/nHQteHDqSRa+2
91mDOsKJGJ2JrjH1fEkG81vuqq8TLLjEfdDy8TmV6hc51aeXV9NoS9KLIaf7ePqaipfEtSvLLeN0
h8rua0RDj2Ej9qoa34YEW0U2rMYk3Iyu9aWv0CeBNc89V551zfLYq/++ttjy+kaaFWsL85QlfvAs
MPOSu2Zjlb6lJPdM1u+iSX0VmfpKnXoNsW1T9MHB0tt7RvMXaeMiYwY+bajF1e+v5GfJLi+OdMYg
BiNz+7Dr5vivAZznSk5N+Q3c2HqcrG+JxXYZRs6C/PRSLagthZZ1sENvZw7h4xev4JO8iiujeoZr
k2C5H8NA4ZhxkxdUl6qxu5+vT29721ACMW++mV53j7n1Y5nbl0PqHrDu9dB5lInxDafC18YJbzGi
/FYA2VewrGWm+Iu785PjWDNQ1XiGyZn0j+58B98SD8iqQAndkleXb5ZVHTPJAorD6tZti6+awZ8t
FgObLd3SdJ1078NiYWUEpS6nYkt1YF1jEFfDM1lAXvWFHd0n0cg3hy9u5/kafzh56derlmHQgTZ1
b96hfkncxdQPtRpQvGJi+WlCxzgwG+40V2FZfFX4dj672r8+14f15ilJmpjmXCjz4GPJOGDAVIPU
RYajxc/VUAJgc5E1msYmUqvDJEqHIRx3744eN63tM7J+nIm+uemsQ/p5tRgv1NJ8AlSf08nHnQTc
UjZtxGyb2zvqhVTEkZHYCIS+0VCshSKxd/airY9n8jESzZz2I2w+8WYW2hb75W1idWBXkulCRtpF
VTirouyux/g11J2VJwuUdM7OZQabkouOe2BTjhu18vai7g5eDvRFGTf1JPF/ro4pAJ9WYdSUAdCs
u8q78cJomVKr2vckaY6d5FWGxWEoIJjkwXRvZXRKdA9Lo5Ih7WXsgLDJ8PYVP9yLaDaeLU0P5kug
fsPK5nsqbUwM24UyGuMSkLY3+J2KSY4BkWZdMY92Jlx6vJW1iUqSaTxzZ6MJcpKwWucDSmk1fxZI
s6gsSnywmv0Ujhks1IJzxK5w8ilZgeAFNqaBvafrhfGOO5hJUFotmyTsEW42PWw6QFH9mGAQ0aZ3
bU6QaHgmYJBMzXiImbqPLBFWgnWIBifaQBZCMk4Fe4EJwzd8NgdsHIxNgS2Qq4hbMHrM6LDqJ7e4
BXXuG4J4zFGHC1lwFFpQ41LmhTu8g7z0zWM8yInl0Q3c2RnzrYvL27AubhXZoKUI0DyZjLSXL9LV
nvSMucUiLR+T4QKW4cKxwd3SOHhygCMFgiFvIMVetI0sHisNrlRMrVrAAUZkrRvlYl4Sg13deqOz
d+2RIVJe5LwPAEnfoG/dGCncwyC67OP2W+mEg1+04+b32+Wn94/mOBqbg4Fs5UPCaleyakabDUmX
gV/b7Mj4Yo4CxwtUQuZor9rJ2/MWv9gHPwtSqH+QvSKmQKv04WmtaIShEmK63ND+0VTvUKQ59fzi
i53o0+PIIsI06NjSRvQ+PI+JOAh4vVds+9Hbtn3LTBQk+JxpXaopJXK6hYijW6/Wr2JscSrt60jh
sx2fQ9Wx+Yypwn5MHD2RV7noLToKzHBkFYrTFv17r9iXfPuAUICkz10E4XTH5r+KsNb2QSJeqjWA
ZJfiI760l01T36Q6llquvQ9ynQ6WBSw5wIimh5y5yLWCW1AG2zArXsuwuWujcAdXfO+NHTAF3KY6
q2ZCoaCaH2IUEjJAnPetP5b20WjBwKVsl+049wgzZanX0EqjcZ50Usdno5i22DUj+naWGobJeaQi
5H/VZYowp2MAH18vTMrju0rc1m6Jht1kaEBtpuf5apaQwZj/GlLfTexHUqk0x6NZjOCzktsa3hLk
XiKRU4Ap7M+OXcS+YcDR87UwplDTJVcuQSpeBQk4BapQMncaX0863MprMI4aCOEMe2MsP3AhQKDe
ZOKNQSrApCps7qEDy48wog9NLA0a8ygGHExHNP+OaELwDh4T2hocCnqPTmfvpMoQZVaHi3ZgxrZL
HqdUQN/IZ5E4M59xwBPMWMHf34OfnZe2QYruoXdjqc736C/nZaxKKy/SroB+SI9Jf8jtbD/26ibV
sKv5Xz3VxxStE/CGS5CP28iBpFjAFy6osYNJXPaN8sXb+jRKtsmr0KUgRyOd+/v7UitdlJVZ877S
rYxw0wuLVTSU6zluT7Txu4Zj+sQkO7jhL97mZ1EPVRpKUoRa5GEfoh67RlZQZGwvA21fCOh5zshL
0xycyNtrguvL17//YD9/RotK/mxs+o9qA3Bq1C1wDLd1UjMAVh+hyjxrwfhUZvVbwxkC1Wn1+6c8
bx0f46xZH0utE7Wy81H8M0kB1R8HhW0yZNHSxOSwQ+PIsKWH0ahaL6bGvpewmfCC67N71z1ihI0g
ZiRGqPu51VcyY97cKhxUkmFX5kzzhog0njbeiLTBUkqoEziPOLm1TxG9UegKGIqbLmzh2MsJi+Yw
EM3ScbnfeqbS8Bqgtr3v4Oj63Cv7OIYvRfNW4kp8X2cMxjUw4XLP2Ja5/jB41U2hFOMioBKLoNmP
mgiasKekvo5/ArXZnqnjefq8kkCTEABiElYuyT6LJRz/74kLdcICjvf7T/XTVcuaNWgF0ZpGg/r3
VdsPAV5pkZdv+0q8ZSMGx1RSgukCfN1BN1dN6yfMO05fFTI/W0DwgChkUtA1/5EZyE4ZI6Hb+RZC
9Vsycfm8ST6PWfOczxqMoRa3cH+Ov3+zn53+dJ5QvKvzP+fo+pedR/XqFEEy5MOUI6QEV7P00GnN
R39dWrvE1a6zsjrO8cnvn/ezHe+X5/2YPyeTmXWlpeYMNg8bF6t6OEPy0OvaU112P72d/2bt/Os0
g/dJhRoXYhuRGGkpu8KHUnnTuxh6YMq0NYrkbhi63o+RrYdUY/U6a7BxEe8WZm50n6bNqEbMsrsw
M6gbalzoIJDOwpJbI3zNSuhHtj1cJ6FxC6tyyAMAp0aGyE/RXkObWSxpAssLrO8JGsmVriPLG7Dd
kzAGowRwjjU9NC1Ikym9Z2+E3Qt5ah0VF8S0jEUzbSKZ1sa57ek8XGK7iYrtE2N33iEtmUaqFPIN
Dfz1gsyLgnFJrK8UR2w2JCMh1J0DbRN2Fh53jcRND2NIpFSrwuq/d5PZYwJH2qM11ga51yGwQ0jO
PfBLPE04ghsYE+ky1GEIp8Zwa2bRbo6bq9p4comIB8nawFJhFUbDkxlO2GA1x6RsD9g9iJWTKvsh
tVY9+NlYid6VqR5XVtTs8JhtDlYd4RbF8CsOvV8cMZ/dNN5sQE3jgbv1o6gzy4REdymoqwuyq9J4
6sBRNKr5ZAlrT8P3qcGi7IudXv9s8XpoMpiGcGgVf1xP5JchvoVsEHbmHHSA98huA93X5LKChBvP
7lDa3IKTsbe1gwRLwzw4DHGSbMMkv69b2ppCp+2b49qhJ+9FIL6ht8fcqptmtES6h8ULL6EFqA42
a5V1jABrFjSI39+Dn0wKmMxYoPPQ2W6oVX64L0JlzNBUZjCPgnyNfooJd5WK91BrBzPnXeG/hTk7
Q33KCH89VSLM9jwPYfZYUiEPGURUvGbTtezCTXGPqx76LUadNrgWMIkLvx1Lj+yxM9aBbQCPFxAv
GwUDikydraFVfF/jLtr+/k2d60sfzkSifUubgymX8s+8Yn7Z0Tx7dPNGN7LtgMV9RVEdlJp7bEq7
W9b6sNa8QPhlDjo817VjBF+BHL5gvDfEG6Qp0k2ckgZArXQj94t96DMhBqJtWkdzlOD8ozAbDtYk
go7NVrjRZRtnz0pW3UYlg9GWySByg8dJDcdbWsMR+ON1NDRXFq2vRReQeTbSeezXeVS8NSkXCko9
Mrf8bcStwOl5iLZw95jWoPYxlfcvPlP1kx0UbQRSAQRuNHY+djXVJAhtykY5+uwaI6WUeb92ZNsI
1B3Oz2hE+HSHqYwv+mjn9aAHyiSdrjwVdkMfvapjpV/TQKO7nUEMMoLZn7OtUL1p43M4cbuM2Q/8
IYtVXzTX0FHhnuCs6AlqHIXN3WLFneIncFXx7eRmG6GOW258x2YFoLIonW2WeiZuuwW5lGvsSh2H
HCOiLjx3vuCmRDsAakD6MgoUXTdzTYM35hTvnmRlRGgNPWWlVgLlqWLcuVb8VCBDWhitqS16Qazk
Ku5l6r04PVuwnbSvoaX6gUU0U3RbhGx+ZZ8glr6FQbgbQthPYWL5oVHezudJ5zxgg3mag8ImM55k
XR+1tn3V6fV1fN3Fukb3nwc21OYYEfP3fXfhiYYGebSHWt/5Ydy/XwWqcfA4DUIzSTdUCxlJryss
UzznFjtk0keIgGyxHcwv0WynbOaOjuqpKMeXL9bCZ0sBQZqhIlohqf3YVRtpJmSyMfLtkJQZWEhj
Ad73Lg/lsCGf4/OJvdvOVDDxnPcv5mzSXPtCWfJJ0MKAoIvO3JpP9I8FXuyuqyqfAzSv5PL1mXi0
HRDDnVfx2SAn3XpjtZqYI13EsJa/uos/2f0pldDToYxLhPix+l7QY2/7PC62aYuJpCiSrVnCMHMA
3ftGxXhVyTDSpWvdW9wD6zyIgIfKbSBKfJ+jxt3oRXII2kq/MMbZArDzgBDiy6VaF107BFfQMn0M
k46xi3EoscWGqIaYsK5/nmL/929hkTwPfb6UAuPVMGo+fPmfV9iylbJ8b/5j/rP//rW//9F/Hsuc
/377K5u38vCcv8mPv/S3h+XZ/3x1/nPz/LcvVgW6mvG2favHuzfZZs1/DavOv/k//eH/eTs/ynEU
b//+4/mVSwCNmLHnl+aPP380D7cydudSovnvcdj5Gf788fwW/v3H1XM9Zs8FHaGfj/fLH709y+bf
fyiO9S/g2bNIVKXyTHGdJdK//fyR9y8CeOZkEKzN6g/KXkVZN9G//zC8f1GG4lgiJTVs5tm4sWTZ
nn/k/IsQnAqVzUiBozqq8cd/vf+bn0fbzwsXvpV/fv1ruKt9LDh5swpinv2jB0JB4ePtUahtUudR
Om3F1GIT300cDqaklwFjaVRyZqkpIKVEqcuq8iw6xlhjZanjLtwKbtJov3oo7M3Z0tPArOGXj/Kz
F/dx++DFOYaD2aDO2/ynPABhdcRQNyg+Rba7WSOMxRPcBqvpr2mjow/I68fRpD6cdxstd1Ab2ob8
KoD7WHzkRbikdszWWpxo/wjgGiRwXWVFw3ZsKsyz2CmpSfWMyAg+FCegkJ8t8tA4MGj89gN7Zaxh
OwIj5UlNeYkZDHWK5velAzAsaUx8L+J8KdTshO+7qeA15UlesxK5X2ln5w2O8OXX8GbODtl1GPdx
dVbax3pm245u3I1Og7WAA4CtfeqcTKzYrLZZgLdbMuDJ6ubx3okS1WdQzfKh73X29D1WeZeNkt0Q
LHTL82c9pdBe1aRGcYCrLs/HvCBjDQbTtp2mHgc9qnexZ2OvGnznQzKYLWj2TsHT4Cl923gYagic
PRcD+26otuA+Wh1n68qNtzFFssW01Zx6dhVv9RWB5Yhle0KUm7EtuuJOR8a1DEwNH75pRuwm/Wp0
oCN7YTZzvyuM55dukV4N0JwDNe8ZCVEAguLtIF09AeoUcDZaxYXZivswVG6UIQRXWPI7WW5zZQqQ
Eylmxk6sb9OaN58FrksEIk4OnJtmsCrf6fINnHDmpiYr9S2muG0Q5r5hzZ/k/Ns1+Zad3ACopu43
tTHAyZA8RgBKliZzRUC098IxVhpYW0C9MMOM7FtYODFMxQqgdmACE9HDdy8sk4seP65F61oR5prt
KezNb6VLE6SaF3gw+2ExUaCCezO6pUebvo9LPrt0j5rmJVPN1DcSN/VHJfSQtV3z58yemRbsd73q
AbONBGBxsbQN0so4eTTxsfWxYwdJBurKLI1LJ9HThZzETUV9CNhdBqUpsTeFh1FM4BFvyZM2OxW6
16apLKpKjpumF3CJQO5ZAjJi2oT5Qgr9zXaAvDYKwArm7YA3IF4636VKp77TjltIlyfhdghdayad
0yxz+idpJyeriA5iduLx0lNNcGdUhrMMcu9ICkoLK7KWNG/looYHNIbqduRBFmMd7ntAD/E8ezQY
ydNgpafzT3KNy9RhkjhY5j2TKZKgErzURD4u0wkkJvSMLuroNdsKQKBePpgqRNIxMR+VMF1VdpDh
Lk5J2ixQ42Cx11R8do7gtq6m6N0R4SVF5wfGQBe2YsFpbUuQuC52X2Udr1PXgwmlUyWG6NcrNA4d
No+a7Bcz6uoQaCzEoicE0rCxbEzaXlmh0vEBU9aXGtuycP3zOwhj2INlMd6bParK0GOlJjWgKbVD
vDNf96kz33sbmW7dXxpJf+ynPFsqWkVRm0tXplTiJBmnYFuqFZne9ch7gsFnqhZifk+ZP4AeWRhQ
J11D3EhaeCvqUL6HhXQX8wiji1O2mVarFts9bKacEBsfALdOiLlmWpeZb/XT96SbCX/qzPiLuusp
hoMnB34/JBOYKljSuCMGFf0tTxmvuyl7pOdPi643fiDsZux4HNN1mJcPNfAndo43KCUCyyEFMmrf
PxYjUh2hWBpcNUDDKnCSJJgFlAarN/YQ6qNxemBOn/w64w/zYsRip2ECWHpcUrfK+Lz45EqVdEHS
IVmrAFWWTV9eouaTi7hjKXGZnShkimk+aCp6I9jN69eh8ojy76W16EQgdb2sq44ao7Z0GmAbXvvY
auxsbsIs1PnaiJb1UXrZaZxUknR3g0USjPZ5zKLlJsEVxcOJmyeIbHI6TWhXqmb+qHOOCLwWce/l
3mlHSL/JwO2cXHeIOZYJuPSFmXJrn68II0QquT9mg4PyZg3RXT2wR4zw+lyTVz1kSb6Mtwh/KdyH
vLsCPXChA2EcMh6duaNNDvMtKrhGJQWGUpyXKV0mdN/MRJXAA53aH8qHiezMHOcJ6/SkGRXGvvMT
EaVwRw87qzV0MPl1vMnU+FG61bUB2waAG5eds0FfhX14N+l4aBUTt0YnsSTznhNywLIKv52XyNSz
m2Vq+C5LIDxZpCKfC9eu1kGii+/IvNwF7vMnL6vhBWrpu65yAAnJ4dEmjIBrOtYqnZZdWxZNlw4u
ngwBIA3zBTRsuni1n5beNc7RpHm0zgHe+8zJ9L6Sj36j6S8hA3ML9N3zcJ+4MQLQUMxClLwH3icC
dX7YtKCRzCeZzSCIIbg4L8xg5PDG2OUdcx7VVwC9jgaVvHKSP5o4oCCHqBpQ0f15FRke2wo1sWcj
ggtcuysn4JRQdS5nNS9wyRg+1fn8ctRxH2+r2QyWMVW3nViwNWu7xupyqdjlSc+wTB3CdF139ve5
NuTpbCr5vEWX9eTnOeVBFeBiUUGCP/9M5GKXhtVLQT8HwRNwahg6EJOqlZuzFU809s6zikozP1DH
+G8RP9rzM2OqzMBzep0bxUlwrFJmwKAeM/QOIAOgSWRFpTBw0/PYkplQddnkufDoVxmJnqZFGHLu
JFXig7C51sxCLKlwvdKtZhGL6kHy2QYurrZOiwdNZfFlo4eozNqTjQ9Lbc6uSYNUlzFsu/OJrTEr
4Lde9JZEck1HrPczhvmWVm6AL7ceOt6937n56RwHKLhtM5/CMck1WQBgZ78vDiO09GXgkP0aw1NT
cagkKd3IUabvqWi/C9O5yS1laZXM4WDcSQ8KIGiSvhfDkVpCtRyq4KQMLK7REXPofNmVOHZz1HIM
2pscDd+iFWxk+pRfFEDHIqIWf/7MDDV87mLAMXPooeC5UynjMlM4hSaVQBrp6wuQpdhrl3/eFnym
MfZKDrvNQkg+3J8hiIZNYVflM5adIqFkWTQYxo7C9kgwr4WBM5NurKOI2zzsq/uumR49m0K0uQBm
dDDSYhWjnluYjIounQHAGUnx1rQjX0r09jgt0G0NlBU9KcTw6VVtHMZKeSUpoR6Wcau0QZNuMlff
C9ObEU7DU5hhcCLmbZVhHEnsw6dTl+LE3DWbKNNES/1gS8R4BhY5589CtmrqixyD1ZIxCgxb+kWY
E18ZFi8hGXZINrrZ7J2/7IMFxZLZ9pZ7WQl5MNMZX0MXyZBtspFSMMZaiRE5bHCUN89EUZ22A5bc
FfWNYA51l+oUMqWqIbcLTeWx7LN3x+VotTzWD57hsGS9d/KNtSW8yK85gsdC/wYFgPF+GL3ovWSE
bQqR8riZ5jh+MPEvbbLj2RDbwAaXYyPczkMpUmdXVqiJgGjE+Wc0t1hKEBZFbKDdGFP8TJEU2JAN
dXxvFoXMX2Tb3ukVNaiKqrBvOHyuifU0i387Y2Kw8Luc91sGUfaxi2W1OSDvaPtHKgt0ybv3IOPW
QS0GiR5+GLdgtoz05roh0MPfI3p35+fPu5T+FNI6te9XmZ3ftHV2SpLiRijYpsQIBINZ4HY+R8ub
JozUrcPYummnp2x2oitKziGlbnZ5EingjFR9lbfmfsRUQTUHdR1qrFVpYLbAmOxJS8vTefl5HTR9
iVt5id/QVD3nEyTkwb1CVsMymuO5cshvzmFQrH/PejCO58040bDHnWOQ8yaeSA5XLVFvAwOmZptq
xD1pTTkNaTaXsm3lg1djn1DQdl0YhXsUeXwzFPKUCLIanfLacBiiB0NofjgRZnghp3OuzpAomb6c
Y1/HZqoxUDjDDWWfd8TgYtZOsh+AM4yzd5S43N0E3JlMv3ukNwutI4S01WAXtzEehOkpCmr2SzvH
lMAEYA8r0txpY33jTsG6bEfOP5dMO0kkFc6UGbs5RJ3m7X9KmX6q7AK26BxtuLTxHO170LHB1nW3
jaR1SnMOUnQ295mX3hbYtBACZCdHmpAZ6yUz9OTu2lLt3WMbe8ehMNgjG3vfjNbpfDpOComrbreH
vI93FSE4CUXc+Il1g+37KZZENaUzvRKg+M4cxWd5cKT2STDIex/66NILu5tujhu8HEh1CEnJLZN3
rhBpCOeeZabRYuQNMUrF76TlJZUPgoDqspY208EE/2FsPevFWxuzSUylzVgqcOeNUNK389p37D7e
xEHs4YLCb2QxwEgHQ+aWKKZo5X0OUcgp5vMFX8uoiL/N8QKjw8fMJenuYuJhw06B1/LZuP10FTO8
tbCG7kfZnNKKA/N8mafoNm0pEXtJODGKH92EmrtFXXLZR+w9VVucdMlrxcNpE6O329CcYQpJvtCL
mG1M2KyT9zlFogEzb2j3/cRud17H8zlcmeZWHXlZeUvYnuY3Xe9e9trtyIwbwSEh0qi3b4SaJ/os
7VrS9Mit7L0xEJV13bga6znP7SMK1CFkOVK+XawMdz2cIlRPl0LN4ysh0r0iuBAm1uKVPSlbRam+
G7H10Kjuc+R5BycrbzKb+6vU6I1ndvZaWE63oSCbrq9TlS2m6o7xZAs2pb4DLa7MyR/aUA6bEou1
oF9Ova9beFNP1B51BzNbL2C6zEv9c1A51wA0SbpeWggnTNDq56SzDNc2BVfCPAJCTcRYSAXfnHK8
bA2BH5RCaIE46cHmgFx4jjKQf3FITnRHy7wEn24ay7LSx42ItctWeJD4A4b9Kk3xtlFoXBeZ994F
DoygPvOT1ErX3g+9rJpN0HHXtGGwHjoVPWdbXHJYX4YukZicsgt91gt69cTNbtmwRTHs5JNBW19z
keZ17jjdRdUlUCttUPj0he65Gcud5cVi1zgCG/khKwO/pH67UIscZuwwOaWfuEBWPSY/wR8n9a6/
KbKoVFdd7mprj4k8Oxbl7q9/BIHnTi0YPlv0Ov7dIixjn62Bb2LIY+aOtYXDh8dC1T0Y81OfX0Sg
E6xsaUmVu/M324DxhdLR4pVOq3+XdfE1xWR7rY5tt+sIxHaOhVtDaDitn04jaPlWqYrd+R9V07Fh
daPtX9/6+Svor70U+ar75y8qMuIPVT0mAw4gzlbDrw9z/uu/fvmvB8M6ssB6g3/O3zt/ef6/v77n
nR/5r2/+9Tv/3+99eNQ4BxjbUan58+3l5zfZWQkAuL+e5/zypAPyu2mw9j7/4PwPXsu7KBlLqoZK
LdGg8GppOJv5rx+K91p68XBxtoHSVHRBBl5YIGJzk8mMGqnbsu5CLkjXBxKys1Ew3cjXoWPftsKt
1oGWF5Agpb7ps2FTNUW7U6NT2+AtxGfZ74IWTv0ggwFjsszeteA5acK7jb3jdVu78zfP/+DVHflG
CAfdCg0AyBSSyOJSZHZycHZhlri78/+xnTq7ePY6HxqNwRl504jAXJeYPu6UWug7jGr1XTB2t/ib
g2GxyTBpgbyknL8iIOG4CGd7+6El+3Lyla3l8D0yTFJ7Ndlw3/IGVVKRXOlxiIB6UHqALiL6VnaR
poArBcJCz3zIFNt7bcdVMho7+BEYFiDXWIbwlTUdxIZl5/YKs9WrriSVv/As7CVcNUg3lY4yKGDe
SIeksJ5N0JroYEmYfRG2n5zRuPi1rsFNHxNASLLODmZd2t2KDpm2JouD4mZyWdTeIVBhGMcPoRru
+gypGl1EJLa9m/tSm4ItPIg1/khXqd1fxjJGQ+nYLzJIb4Rh2gvkIS1o+omUJqPciSPrsrUmdzEF
4fXAxIbRhjeTghRTKbFPaPX71k3TfZ/FIQedW6whI77po/niFri5KRUGGl2fv+Ltjjawal4qJKVD
N6yGKsP+2hKbMm5urKQ9SKERBefDJcpy0hWbjbeyeqA0pntBm+CqaHq/kyBcC6Mf/L59zbSxu5NS
GivDBNYgcmeFpgChOgvCzZxtGWjZxWD1iKhxb6kzo7wecszaWEAONTNnm+MnvWgEc4r53G63oVvT
Q0up7UCN1uvobshtm6AlNfeqVbswqtCxh2aLjZ1Em9W799bcX/aY3dQjmucF81P0CXDBAF63nJB+
L9FSUvPNx0OXK9rWSUaakSC1KsBuS7NBLIM5X1UBojBlt/e8plzitDdeoInzpUAaSvUWN5LupOF5
SwWm83vvXo8pQzMpttf7TqNu21+KxnDRDLgQxotqKww0/LlNkimC5pVXQL6iBd4mNQTCahxAOiZf
qxg7CUoaLvr1jalGDNUzlRzitsfLSFZ5DJwtjJGteHp5SCfnEp8ixBdE+MibqcepywQYfKc21oWH
z5vRgfttpXghNdyGQj+ZHI2blEiM/rC6aoNUkMZQQ0xqngq7WMqp0RpdxD5SXffQUbtmASFRrVVG
oqt4rQMpt+zJd/rSXFuyYRDU0k6ulYX415vXah+sC6nAT5caNg9G/2g30Q1lhAc7cDetwWaBAd9N
aXtXueYcg4CSSO0yk6XF11Lpx6Mi1R8krpRU7GTfKuWTFrUI6pz2RkjI47D2lpkpMCKJO/ei8Cq4
PMmWqTqcl0aGUCmhHpwGp520ZzauqXu62MMFmcoPSkM/oim56jRjr2QMd8fFwT6YUdIyPEKfROtj
DmNalTK4VDIwLjbjlcWAM32ePmst8+lShizbgKKNdigG9LmNTbkqtHt44ioyP+LybV05T+PgZNc6
hr9zda6wJ5yZy+ot93KAzkRGkz5epgVVhBwXjWAelkymofanwL6pDVFvK4YjRz06NiK/8hLMqMZ2
rj162nXfdVdj0rc7ph8wsE3rJYVvbtQsWFiJe+HKcDUFAmPUfopXrcD+qMN5ktrCRWRJnOcYlC0y
3ED1frxIBiW+aPL0pm9Swd6ptasS+s/+1uhM616Jyc4Su1sHEXBM/EiJYOC0NKP9aJkWTpvYQpC9
lLJbKS1cQ71/HEfvhkjO9zosNNGmjYvC3UyxfA6mKytPjgBzNmx1x7jvl+hHlnHJhAHNvSXAkaem
o95bWdvGNnYeNge5PgBTVLyFRUCSliEz+0Z1L6B8C1pBwbhFjLqmeUqHgxxxpmlFs5W16MB52f6k
OzdqQIqTcoi51nCbyejFwBclDsrDiGrWbceFShRfDTly+cxPNQzpMefrQeWpZvuSRAO1iarUl03u
4Ttm/TDnWoZChZHSOp0SxW/wsxTBYZL6lSjFsbG1E/DGa3pbNrZVF0GX/0DGs8VR9qhoYbK+7Fwl
umxKY6Uwo9CHQNW7/LIRJaclpIZsNTC/GYv6GoThVVSlx1Fh2/DK8irpfLPTf0Q6YbBe1dtC1R77
UL917GodNlx6RhAoa1nVwtQIy9EoHwZZ7dMkpA/QApgGgM1nntcM+k36N20QN1oWXupxf63b1A8s
h0L7VOq70mz8OMNGSM0u65BYDfdcnM7ChDHxSSvwcoooU5nJ5MvMuTPIuRYd92U2YUcUDfDI60dF
NfY59YjCNB/nSzM/FOzhbTWzV6iM6fVV4n4zAdSSsaPLqrvvgWu/DJVzhMjgoVMZBuch43K0g/g+
cg/1yPZdDTJw9MNisAezaD/ILDpeEXqyzLkIJ3snlHznaa2vpZlOzaW/oga/MBkVcymBt0NzoQyn
YYRQb1A6zdxqBUfNZ2jvmXrK3Xg3hjjChyp+VVQ8zQD4foYQP5q8OyWnQ8G21GyyrCJV3U9KMfk9
HzwwyUc7dm6lmz8XU7hryhuXok4mayTI1UlJGO41IuVZspM1CZUlYJD4XGioS+jcXxkKszFXzaBf
9grOVXWCKFOr0rvBGt+oiT0RqviVEC91vHcTlmHBcbWkfnCB6h/0eL4fcsQrCN5VT+6nqQrWtpZ2
ZLbu7UiBw+mtiAy7x2oVIHeRJtUy05wbcyywbyOVpCiaXwbQ76iOWHub8prm1TuFm7k3903iMtyV
HYirQ3+05eQDTz5Bg3sTA0z1RuKIroW2r2qrKlesPYaM20QU7AZFM3eZhN+4ww+ZVj9syalfmCxC
NaXFalFUFpcgelcaVW4X9VDEyO6AGXPUIdBDu7eUFnazQSFIo6zwe6+w1mbwehARHuAQuuoVZiZy
15p8tW1A1DqRxEq7ulCc5MEYyY+qXN/kg0l6ERUC21xSqhyertkbzh4rVYFB0h0V7ltb+X/Uncdy
3Eq2rp8IHfBmWt7RSHQiJwg5wieQ8MDT3y9TuyNu7x3R50zPQCGaYhWqAGSutX7nONu8ZKP3CZEu
bSK53WW6WLn1daFIUpOXYgf/gYEy7SCykXoZplNuEJYwF+6R1e+nZcWvXmJkx74Z3wccTg7Ml+ZN
Ow8fNQBqCoPMyh7ren03ZwH3TbCnY+1MDikhBwY7tuuSdFS/jTbXyJRXb0PE4LSAKHoQ2QSrhnEb
m+udvRBJHk/D+0LG3WAS/hXUMt2uEB9UFO9LUrp8JqV8Mcblzs/Sl8rs8ZAMiFZbYdz003DNbe84
+TbpG/ZDETM3CciBB8LL9sAg2QaC2ScuO+Vm54F1beowfZZe9DhVocrW8Z3ih7tSX1Pr+QFTqaWi
Fy6q7EuOQ+AUuyfXbt7H4cHqt15o/ZAryCv/FngR1OvbYbJB4KaD7yFbBX1Hlz0dYPBuwHiZihFt
v4E7xBjW3ZikBKs/C9m77b9+l8321qW8bzEEY5cDfCYWigvE5CV8nl49W4bORzbWcUy/t7Ds/v2n
dtqwGkEWUQ+JwK5m6Me8XO1FJ/UUgwDnjOPtEgz7haejklff2o7YOdnLigciz5tIPOOVjogHx7zG
kGL8H1sFKyFHNTsCec2wzYpnYm/amsEcs7NIFAeLDalJ/V3D1w7cKv21+h3/GmSbEVcObjYYm/EY
ilRLDvtW5eKZP6ZTWxsbxyHtjf8b4F26Cug4x9bgYiRBK+Lv9a9wbFRfq9sx4nlyEd2RXXtyavja
GKQ9sA5tLSZ2Y29+qgMTeLIBUTLmzaYvTW4zmxsPPX+Biini27GKGOEIbpxj43qoUG242yoTpbmk
tdipY/U6WZKoGH84MIPVizftsNdvAODaKUhA6R9mKXbq6dRxqZc11NtBYqnfO88hvWNCt6X+Og3N
hxYk26qYmPDQdoq36uNRb099hP9+qxFHZc9Uc8zN5EozgeIrA1irZ3fP+n2QOVcbP+tAwEgE36mv
1WNq8H7T/2HStrg10wwe2hV/Ho5T4NHMSObh6YooJge631rMsZhQyDQ4qB8l/LruwpN6CLrG3TrQ
oaBqcK3yp3oqkzQszIy5V6vt0rY/plo8qqdUj4nq+3J9UI9QxyTq3+n9vw9K5SerA05q76xeipe4
m0YyRGme887SL6eezp8G+IH3DnFWtChfo/WEzzXVS773RX2rWjwPALFC5btoM1hscXTsHVA9bKE2
YmjlbrRBOhIn+4QG/+xwV+UTKber4TfHNDENtvvlUQP4TZ9/st0+GzOXa+VJjBKq5yTH2c6szNMA
Ym5PNnBwTqJSzyzaFFyKUKPJmo/nI3SEzybqTvMMmo2NUnYQRbzxJ0+evBZKtsxvMvlOpPXEZmN/
oVv4UY1zBeAePGgahCu5UMfqnk2SYZkCRVz57NaEQ6P865AULDWNfCfOCPlSu0rPTiKe6hHZwBrC
1sGeQlLjMG4oL109flH/qkja+0bRxBQVrIM0ZKOOP4wHK+hAsNhEMA3HBDUe60MW/IQFTrqSt7z1
cUuWo8eI2syYfK9UbGiC7L3TBi/Omr87Igi3vmzxjlJUYXaI5mPx+qcioR5aPYbsvg3a5CzsGe5I
G2eeg1l450VtWG2uPAQkQ2NSGli7EvNZj7tR1PDIOgt2xq6tqhsGtmBVCoFhYFduWxc8JsPvwnCz
U9TW6ZYZK5c3Q+GlWh77AWvkvKzvEmwHN76CzMweBkUnip9umxFqnNA92hPHL37XYQ1Y65Tv8Cf2
ptFTMQHun6fWOpkVAJKdmcXWjPeyb95EYwl8aot8F6twYMc9rBZASx8O9dYdzCekW6BkdvkR14NK
JRSQeAEp6iTGI9eh19HgJLXzSQTMDkTKoNuG17fpY+e4xj1IbMk2jNEA2qvl6Pi1ONgE75lN6Z6b
1ry2EcOIZSJxcFJgpmfXNz3CL89VzWFq5lUNVWxjNhP8v/GQzShdzJhZtqVg6MmC91bWT0lMkaov
9DAgmGQQ/r61Im+PHflwqOhklmDMjqID9BNV01FhgTsP6pJvDJJO1snLD568+YvnnBeDszqMIaZA
1I1GGJ6Et0x3EMp3wCregxlcotp4XeP5Zxau1j6L8oN+aUnI/cYvjGw/24KISTcRZ+LF4H8p7bgL
iWR26vtftIKqrwzgMXKzQnNTdDAh7vI1m3Zdgso/47qYTP+1RBa6bSYGp0PpHcaIumXNHuIa6X22
8JdB7m3xJOROHNJnRzEzJtboHLnAbKCXh8lwFDg3VIJRczoFBqKI+OK4drmDv10OnNvszYvrkOCl
6MlHSXEQFqmc0/yTirPGGmTBrUPU1x5vKCSf30wLcCKdyht9oLdd5pW4zUk8Omn9E7w73cC8ifap
21yGWD4OXXqz/PwzLO+iiNJIlq2L4IKps7oX4oFr26jmF7guw7bxWQMs/BfskSbCMvtbRE5pwpxw
TmFvVTg4Y1gGy0LDqQpQ1CypquZ4KPLw7M8+/Mm5s6j3gxKKSD9RHvU51WDHpcTYJo1SEwUxpZHr
T0BdI4VemV2GEAo/cJEGDdoSXI7y46NQjHwEfyBIfGe69aO3el8rGISAPQA33MAk0d/3g/Pq5TRw
wjiaQI7FWN9GX+7ZDg5m7oP5TENxiAMQgXogxrg+FPHjbA4McKHMryu8OOFQlakXmUCiRWy9lU39
0ZXeU5HCA1IsL7YOqkfAsrUXTIe4gStleVyGJZmE5m+Fn2lizjqyDvOiV8+BN8Gs+C5ZYnBaejQ3
RdlMBJVHg6kx+zlh/uaM4VXmxYdtVY9Ow7UgovTdmIgW7QC17SEPDuUUcD/PWCQM5s6L2fD7NSLr
sKcDNee3NCHOVI2BvBEmT5Z67QaVHNXQXDxbKzMiwTts52amJ3GKbZ6ScOYnECtxVPgFQcwBVEXR
lzAiMxLEGVTg4c5vp9M0lORByTK6VUZ4aDz75hbjV9SMGaNDLhB/pFknsEj5DgjKiKrd17Lu9mHt
PDVdJC+AbLusxozKt2B61LlXnvGEe3Bq4jp9+2czdD9MLOH2zkoNIMi2yEZOQeTSXyRbfAj+wIzw
9y9pbLeQ6qDNw+khLLFAlotpJB+kgpmGlu7BJTAb2eupApxrk+4VE+1jjvXdtg3AtIP+kzCa5z/k
qan7LppPY/qCT7lwh2uBNmyvIb8y8+9W2yLRi8u8U0xP/OIIQrWYmzQjhJquhTSSiA+F2JHcAgMH
8Ga/LNmnAgX9sHnt7OmpsCKGNfQb48LVyyAYyV7jf+G6+SpaY2MaSFs0dgaLf9PU0bd2Wr9NMwtQ
nYN9yihlEbaaBN1H/j94OGjRxd9ZwRZOZ1CrMd6Bd/6foqfW5kaDA9sjM4BDsQwaFAX5DcOciHrh
Pa2QQ09VxxjRNWKGZtFWcxfygQ9JGKDuih5l9ix8Mxu74irJjKuhbutHQzEZg4SyKI6Cs/7Oi2d1
uZcffCbykiY+huO9f7c4dDhmc8nLgf5tBI6MFIAnB3mhAf26Jnxu/51O7v2TTv7nbTsBrufBP2KS
oHHVVZPL/kSbdipZOObVuosCyKMGWzMZMXdF81kvc7jDSsnbyNAiitRSnIs654agk4MVQLlSw79b
FM0nhQmwB1n6pAj5LjtVgK3Rj1COEE7Cw+Dx6eldlAHblpSi61iyrdlp9TS2MTcCFOTYyD5V2ZSq
6xS7A+b+DufjD9deERyEYBQUy+WRKut9almx1QpX+YSkQK08h6bMTkV6bX7LbH1oDYyZ//uH5vxd
P6M45LxR2/FDvAz/keeEpKYIRsPpTkbmQIBr4ucVjBJHN9YyheXO7VNvq0RMxfrR9AhQl3PtMo5T
WwsNyy2oI3IuPeNlFMZ9Iu2DJses2IVu1pXFI/CXmjauvBZ9xyfncwmlZvqFMen7Hzab67yMNjju
SoukyA3JlJ3Wov2ChIlNNT2r2MSUobS6A//72w/+ec04OIK4qDBCmIz/8AZIBlnYUUYMk2l29iEr
d0YcJtsgZZuojAR8i6QaTaY3bUxguzC7apKe4XAqs0qRwBWbPF7iBw9zd0cGexa/0+qz1FXjuWug
WOqCYZbEXsA0qNWmkrjVxxLyyQjs/kRZ8YIEK1VwIFh/DEw9JjCiaP1DHfLyFMocbUXZmFgVTN1+
Cmq0ZSFMqnyG4VHOp8BE9r8umoeUT668eF1z9kMMHRDn02CnuMF6mXuuFRErTMgPtUpgIIfxEXle
xTFqYX8WH2YM9yhZXgqoCWvQYf+udlfgqoaCnOB1XSjbebSDx80AzD1LmFi7/35GCCr4u6gK907H
RrRCbBVyXgxh/nMB81DeNeVCyExe4ww5Uqwe+5BATBslWSWme3/1MTIl/2cn5HDxfWnv2jH9ZE9u
cF/f2H3ysqiLr1E8K2LKrsjD7rBe8/H444+MTLy1hHhGAvzqz6LUWWcXQ8BulPnesOzv5rT+CrLk
A+7ZYeqyZzsqP8OChaMynhh8sKG2NhgKrLKi9c1tVwd3uTt8rBWxwouMOR/+u1Q8Tvy2sj3xgdk+
Xcp9FRgvcZ/i0dIM00MUzPt+7a+G7M1DMdqYQArvKqzJu3rQXYsCXV0LTJLy1Lexmi9xNLb8RFjn
eLJ3WSUfOmZ1J1xVCwqvDjuGujNhk8Od3TUT48bSrPYsbYg36g/FwQ+kz7CTBU8xwzSdzelhoHvO
L7XityU1kirS/Lb8LCNSbELWJs+lCtRMKv17m0LOaY0v5ph8iqokXwndm9390gVlUjWPvgGC2YoB
Hxl1ZyjiVht4z2vc3lRfnDTZtyBvz1Edv7BSfqjWlC6apGw1G0rL/tsUed9is9kVHqnI7RgjHYna
I2PIm1ypuCKDGmGtR2X/8K6IQVT8Wxc58gEO46c7zl9kVV1tM/VpEuHQZw5V+EpQskhek7Y8aaZq
n36vk+GHYavnSukhUIwGAkmEV1WYY7nGfiy4UtYUxM4c6r1R0IlmUtxaP3guDBi8itWlKs6u7GxF
Bim3kMpvYZmew8RDCvuH3zaovkOM3HRmNdBHtvKUwSENGSIEKaMORaBzU2CnAocuV3C4dlfhtt/Y
cO/d5nmw4PPLbtyGqhWmkt13ECMP3eB8wb70W6xWoWDlxc1evmbS/qZv8LRt0p0nSKTORxgATYIA
RtqPTY7rJPo0C1xF0bU99LHtW5hMj55jsNjQ92w84qM8evLQwNYRuzGa54i2CA/9r7OsvzZZ/bgo
3QQBR5ue9jjq2PzNuMRFwY2fDYbnu9giUNwhX0i33b3B4GS0GAWslPeWoj/WBn+IR1aaTbch+c6k
3zD0ZZumV8tq2T3AjEonvDY+DP+8d7Jry4fsrg0kCSG+TdW6lyFCtmICuAYZfxmK2roO0NMwKdlO
U5E95vZ0JpVnOtV2xKAnwGhoWgkaQZDGyAIfsVqM7Cdm5B3dNX306C3PRuGXuyY2AQDD6TYt6w+v
WOynAr9erLduuGY/Nysilj54CbEcA4OpTIQBTJwy+J4mAfAtPkKMtwQD2T5zDyLt7O1kO+OeDp2E
GIQVw1Ae/Z4c6Bkv+10dzWpK2tOpugB3vSL2QNIUp6Dz9poY1CPrWfDD4EyQiZPGF1hlF6do5KEw
xGVdM3/XzqaDani9s5maH9PRgMgixLnqF/uyRutdKtxijwTm0RishqdrVhJqyF51VxNC17dmkeRn
ejI5TF73Odv81DOYMdQ4XV6gpDmXIOj++grY0MKG/mLY5pfVwgcX+tqpMR17l/rOsx/V6yXqXyfc
Z5kvQUUhAdcjI1J92QMGDX12rNNihq8ojauNfy2Uh/kk49W4ZkEeXNr1U3/TqZ/or1DUAYK2LjRb
seALHzoeBMDwboW8fnLdILrGw5ofQ+G8ZTIqbnMy4+2zVrvIqjygqcW8YvZ4N9D/nOppvU+CID+V
eWmhHBmgm5eSWAyDwIx6zHDuqD3vmo72IyQ676iPUh+FE+CgIZzus47hsMS1aCE/ZEAq4WJtY9rQ
bT05Hq7b49FOlvTslyX4jiyICsujrZfxcmZNELFpYmJXMji3AA/3jsoB7mAIXsPqVQ7Q62wvORdB
618bVYTEFirhcEZLjdjsi5v0/WnywmNgMVIpqDsBWuZXdOCHNVt2s23/cqa82OeD3V5d2bfXObV+
Ssjph0plDafNTH5wWCUHfHL3xTxa58AVgDlMCa+T7RJemgAbshY/xUn4WmQj6eGxCZ0lRnRU+Vs8
IdDBO/l1Wr54/XIvOm6XNLIebeK8Sa9c4Q8aXX6anxKxWpcwu6wcwLAmgsEQXiSQnMZjZ5WXZFj6
o1n5dMlSrt3FM4KOSYazGVdAlG2+WI8ChtMFgn1+zusY7jHKBWaEVtFfaAsLRCaXkJWajScPdvo5
Eqi8uLo589YOsM0rs/Q+gyGONxgjUJqxDN8gwLjOumgGcNGhRKnrHmaWIbZth1DfCdKTlnDVfc8E
uBg/E4zWFa/uplctobQZ0Kt/lan/4lbri64usFysd+Bkx8kGzkv67huJq8UhBO6DyV1+hBiOFOvc
70ylZ/BwAYdWgv11vNfU6HKes2OKoGrxMMJqix9Lklw1PVvYpb8NKKSB68hcshGtTb5xDz/qoI9S
E6bViGiNq8c53UFqvFipdW+55LkDqmzXIQL+6p51ndQubB9TUh3THLpVGUft1sD/WJGd8bTttp5Y
v6jtU3PIEb/A6m9Z+3kXuGjmX4kbg3LbFR+Togab0M4p09vnVVYfig+r2Oe+AwMdYRNQ4rzrkARk
iCDjmuhnNTWfkmXHrk8p7fNMzQQ1B7+ALqa67BEhOgU4XCO3BfE/OXPFzTDwOj3U50JCOjMGSWvF
T7RIZk0ac/Ohuf1jSuceZAfs7+GpF9PRGqbntc/Gs6hwpMuc9K4tp/pgdget2dIEYZziqm1r0ouO
8Oz3gURZBpHy0yH/eoN4Dj2ZQ38r5zXEMqC6WD3K17xWGtTIPs2GvG/N6DnxVrBK+5HuFm2IPz17
MHerMvtcZcm9CgQ1GM+FsnL3/ZJR1vKBcYvc9Kbc24t8lIF7EouP0MQ76QY6UGzjoQseYEs8TFXn
HMYOFlcftOdST9OUHjAyziRTPZrK0aFKFiQR5NoP9aWLmt1aOk+lGmg2Sl1j5MxjTGxDp3SgaHFu
ng1vik5/7FC+8H82MatcAhHj8jdvc1MW5NMzRbPnixM7BYAMkowk/j2m2CTqK2JNHWaRlJGb3G7u
KaKnjR62zDH9STCWbwH+Lxghf0Oadk7AV9AVF9POzCeURBx0d64G6CruTPUkEuoiPEN3zrCuSHSr
j84wDl1pvOkXSLwYQg/rgyPmfpN73bMS7bisD6y28k3Vnnp+EONj1Esv2an6vJPtUwF0jUiG2rdi
aJPntPWpUd+y1iAVYwq+lotzL43+LgtgQcctTOeOhAtiuSHVKv8F/Nk3kdkgnMnxR/ZxfuLQzMF7
njw81ZL5zcRCe28H3CD9xOnBO9GGh8ADLabPhEgS56Wmru2kRGBVrc6Q/zsco3o/+ll065UUNVNS
JDw8ODQXnE63iAZPEQXpXTgmv4zkrkZzzrT6xXTiz8ZYSY+EP0mImtzNQU1NPq2Pk+BYY1ylQY+C
fuuO9QMhEDtWH6Quc7nPjOSHJfgMVZXKhk32RfCxTvLjVC/Ru1lVn5aNWEDdt72VfvHxlRj75ncR
F2dLDUAqJr/oes1zsbS/RianjjrGmfq3CQZcKaK15xAjmEOC7qNa6/iyts25cmzoYngx02icJoNb
J4pdb2cYOE6NDuLGQbpHL4Wt68z5p56I4Mq6S4g03wYMAncuoLv+MTmwm3i0nsIi/B7O0T0zqL2q
l9Jx2JtjGCuuFZ+Akg7VyYcgZm6/Dlikduu1UOr3P2tZwome6vwjIuiP9L7fGBxKptENSupB4JmP
lflsHZaUTh6SOMthh26CTLTZmSiqnWNTDzQ4SnPX4SGyHWVwUKIV1Y+rlsRbaK+pyXiRIt1K+DNL
TcCh1tfnznf8gxAMKoWH7o+alF07SRvEM32Jo2T0rIVTWoFhqYtKLsaLIK1ZIKfWAzg9t7ZV1RwQ
F1z2E+obDBXglSZIfin8KsWncidRbB1u1IJB5GmYLWT2RDBqAEDrc4hS5EKA/WUFI1Ra1XUQeL7N
OtwXz63vUfdS2Y8WeUMhnI7oflj7Y1XbOJrBPTlnnQUZyw9BcbLyki2pYGt5GVyfk+Fdczc5W67t
bZ0uwIsYP7steTcGIl3jflz9r30j4i3mWWA8/cjU2/m5qFW2oAed+jbeGC3Ec/o19GR+w00kTu58
aFIorWbmB3vX2dk9Z1ErYs1sYScS0R457VxismUJGv1qotvTh+DmrLhTLN/d1ESfzs1tzO5DNwt2
V1akvKJZlC6q/YABrdlRHBSTu5fx8mgtFgQMVBdY3JIq2JjBhggm7qfWumiB6JScXG+gNep3SD0N
8aABTt3k2iO6PSe4EXwCzs70va3qd6c3Dkm93ncTN6pW3cYBeKUn5+Hg/Bii+TkyunnXuwjUslm4
59zEhpHErxoZxKGvgltDbAyAGoP8ZjGJ4cMDpk6ZPZg2St/4pG06lsFY7mz3FXNtc1tNI8ISNfHx
EhfNXxeKG7PpSxChPcBz6bNdps+6MOB/Bvg340OwLcvHPIMlRHQK0wNuG61Z1sqTdJVnVrTnyJXv
GnJbFva6sF/e18i65eZKmPiab6DCMxiLCsVSEDsZ5e9a8YZSlH01HX4E8foww9ue6uC5l/MrFpVY
xPnPUzzetbV3DFX/OjCqgDWGZkv5OhCPWO8rpfJScLMvEcty8LqfNEz8GiYjyTdpXTDyyWoI53KD
4iD6s/PlTfvYEdMIjTQ7KDWmvrsKZzm4sruGwoa6VLy4CW+lzuU5GuDQxf2mVOWd7Fme9S1XKURG
gxoKKBrGH3hE1kzATXnEBLJ06d17Li4nf8w885cYuC8NIz2MPitnVOF2oCbHYQDX1cRMVm/JYZH8
MHLyFZVTwR9I2mqnDZQoX2mihtW4xYanrFBZldU5hGoBVp8zdG4B89umPQ8B2EQXPAM0sbOoGqk2
WZmGELkc/OvzPFc5HltY7pnG79Edv/XxRFwmeKUsEtJ2T5nP7dEwwNBXg9FmzV7fF3qGYACwAPnw
hMwn8T4MvqqaGdJmsdPIhQaweu872WhPWksUIW3eGJAavTXHIC5MFgaJ62s6G1Aa4vQgqIeZPXKs
+EQhhC+9LVAjT18wgpIljhZmGqMe4P5gkIiNgRpnzOstURdkM9A7q1p6cPBToAc9G614jLB5hXUo
blbJ4ttRM2WJAeMBtjeF0Hxy1I4XQvlEyl0+qnrMwYW4wrpG6QXxhlCzL1VpWZSe+lPOU/dtou4M
ZwY+WuJlvQSrn3OUJrhkZ7CLFbio0/rGw3Vxk0+F9WUp/JRV3jdjftTP5SlUd21AUvNWPtP4fwoD
STRuXpeQM7/VwmLlNKdWfcZ22EBlRz0DmmGd6HnznFgQTsEkFOoC/8zfmlR7ILjNIUd7KKd+PSgI
E6oZmFfIaanaR+TN3zqa21VGL0gfAC6YZcCot++KMv2m7yFpWdMhmFsEK0G9T+plH/YoTJRHjZLE
+TNujGWYPGohbagE+ErNGxi/SoYUqJiiI9oSygx1Z4Zj+cHgyFzpg/VKMQBoW8u8LyiU5txWH8ar
hjjWClOCxn9a0pfht4e59GZ22Xvi4B5dzoegpd5EjC7wZwBeEuUnOXsfWTU9ZtGC3DKxNP6NDb90
4B5r/SQh9gx3G3bOqhO3RZkJVEEhDs18dNED1C59g7pYl4zavlfTKVW2gJFlO0ziDlpVqOq5TFkh
OBXyV6VA1LQRz6kOpZszMpaA2tCnUGsaJ4dIYR9V0F5kMWPjnKtW3VjAPheP6F9s3hqIH8t0cBE7
T42LLWj9qQkDUOzBTEW/m5yk3320rWHBKK8es3WgQEn8D7QwuF9XH6x038xoOah2JlPaWrerHtOA
6liB32rVy5thD9tf0Bwlzmaay19qBjkN1JBawc3+8ZrgpYOTA9d1WCANNtH6qDq9YfQ7oBNdY+88
+cS86beQjphHRoIIppooWo/YBzWnFeranMP4WftaFMis2SNh//bJqcYToGjMYVt49gfur4Di3FdZ
zTw9xKh8NgDOJO5F/B6/BtqQxkavmnSGDxkYTYuL2pwWQm4SS35dSl/S8dL8DZyWqEEfO3ib0UBI
zGWhixWUUI9CkEkVpp/qE1WvljotHZlSdHS2+WcmXbn2DvSs2XhecRNMkFdPlAc95jdpTK2daKtf
Q5ndqcppLSjRqG0PZZ6hKhZcO8Aqr6bFGAa3dXglWL7a65scEOAGDDp8VUh4tmvh37Fe9ZrRKV16
nkNoKtBPbtCxXON2PjAW33O4NHqA6X9k8VQ28xDQOofMci0cllqfMWk9r8uWaqNAUkG3m1Q75XzB
mAh4Rykcqrb/bQJ4GNiYbO2RhaT6hDrKcDcOzoMVMU+hA3OV4Nbrxx1cMhz2sPaCjTH+9PP8qC53
vSYWecbLDflB4yG+ieq/DICUKMF0mWmmIVR+72dYI4EYqlvu4rUchiK+gGluJ2n4OzUD15YFYeYd
6KPutVWBpUTx6cKUt/YQS1XUkPr+SZ0AAQdj3k1VklPVrslN1V5uAB7aJOv9PBXxtstaWHzByyK7
Bhr3ix4m6DmG0S2YrI/2kzbHaMsFtm3RwfZEDzQWLKNhlNJDO8ElxTfaSblyiJI4YvKbHLrn1WXr
JqqTOROxd0PzubgYIBEjPG+l5z2lIOAbYaynuecaEIKN3YxG61AXp0HZvFRBfWcMLh4k/vI9nH5r
lXosC+glEZ/5wKwmpEn1moz06Y7VfGQrWNF1RZMtt4oY0NMRMYZvtsSD0ozEjCFT1iEnlmzXGYao
1SW1BnA0sVPouxkwfRzVVjc1rz1LspqsVDXzGKs5STqjIIL0B3n4UzfQ/do9Oc7wOk6zu7U5PwUG
/UftsRQDlxigttPg7OZpTmnPId9ONBjkd/wumvq8lCYloE+yZKCovmpQD7vsfcmq73bKEgE6N26n
1WStg7JlB5AzDEQ6mdy7DUSuqfSvWWwuUOrcL5VifJTTeC9bewWvye7dEA5Wu8KDqxR5qkko3j3u
Soaz+5GtJVl8d4O/cbaRTEl3Jka2mnLRYzS78b3k5lOkbGXEehyvvwMKW7g5qF5EQALwH9R1rb5V
EjWG1+IC1AY834yhJncoxK7C32vyUOrDpVsS2tMOa1IsPstvs+doFkNnjd/zHkPkjEMO2g/HBpD1
oORu1U6uMDHtvJP5ACDS40kNDFMN19zrAQqnWlKVvGlzlayQdyRXPql9U8JBZ3A/XHGoQkauWvgc
dCiwuM27pPxZD296CdXrmcg/Mp+mwGngUrpvZZQd44z5gD/ORBm07V0A9nqgzf8wiKi0quZLKn+P
4fC9keDqYc45K21KtgxW3XYOEGA6xa3DDlLDeNoqhGK8IT99y/z1Q3V3IolOYTZtRog6jvAZ8iRH
ud7sMVX2AB3zGvjLB7eJroYRHyur+KFNOSqDFa5So2k0BJtWkT6SOHyOeiqw2KECC1nO1fQrwBRA
czqmNb1MYfYNxiHDvXmjx5wNUM8WPeExGoPspI2hNNNrkhsnYR/QxAEF/hU+JNowKX5DeaIyiod4
48ritzYWwuwWeKl2yId13obc/Z135YsyMFLbplnniDTq9ldYd3eQKH9puA6233HpmreVtBa63b7B
20X5NjDlVJyhsYdt2YHspurma/v6GYnmWQPAVgBix4Bm40bRI16ADzF0vz2iDJbaBM57Hz+p9mme
Ke+xcYSfquRmY6AcrKgOK0XxG9zqzi8ie7sK47ceDtu+khPPpG5g9QJCApHV47xbHUx40ZI2QnMA
g4hwVhN8DlHRcBghv231RQowOm690d9WWHsrIJ4cD9iz6tPn4obXAwBZ9c2NMeFNcZVQL5x07ad7
t9q4z6p4v4ZgmqWfYccP2b6oCc7rIGY7GDRB0c2Os1sc+9x/s2yWZNimP1JFqU2tdh91NhApdYjT
hl+J5kku2di89VYod8A728jv7+GaQYRXVmKqS5uVJRJ6P5fkjnc18yVbAusAg+GnGq8TrESmb/WH
yNorpzENow6D/ctzhdgN3q/Sm1EUKjsJ1dmo6WjGDig6/BicOUCWSMtW8utAyWcVFcSFGpKP4cMy
mHdpvUIVcOjPXE9ecOtkGRXBd3VD5BXUNBtdjaqiNQGO/E2Fm2bv8iFvaSgq9UZTVQH0w4Nx8ttK
7OM5xCXE6r5o/65iZbvOwgO8+ZAO0Ma7D7h170MNx2g85V6OjYNYEE7bQFbbBhtsy/af1XScCMxf
wmi/K0cr1TMCfLygaTnJUj4qT5E6824rQw+GyNSMswt6Gj1hW/oNFSE6TFZyljvWlcdqNZ+192Gp
Dj8ybrNpmHtZoCHulBsdTiLVMXag6XZXhpjf9ZTFmlk50m6lEW1faub8CE8zaICZs1Mf4bIWDYc8
fg0Vmacm9g8ABRIMrZZTitfS1Ki6plCqxlPfuaty11M9mJ49MaO4OFQvpVv9dNT8VH3KYbPeVU14
CRrgutX/WU0SmQwUXbP6XJRbXOD+srP5izo9ZEcWhxR4k7YYMMDnOuRskH8gwGxkQH3IOXXlVyR8
bOjAeOrX+EOzEZDFIFVlpT5mXRGrcbrur2fc4QGRQT3Uoxfc4WCLUzLrDrDHXgHlcXFd1EKhdnA0
RwVxbxtyGiFJNCTXLobSbTLZdoy9V9EP0zV8oEt+9zoWXqP1KbjxqeGTWFWpHarxPV6XDz5xWprl
uQ4wrlsZftU7yQjLB7sjk1IefD9vqES4RN99DAurtbq4cYJnG0vUcFeI4V2tNXrvJw/+3oF4tIcn
6i4HZcU2qFwyO8k+Y3ww8GjPiDDB2zATzbe+floc71k7SKmi13fWj1JEVxR4yn7QIfMqSd76e7NL
3xvD+dV8cQ+FW3u7tuGEqqpCbzZGiBp0WQ5QIsNYlaoKULDvO8wSNu44nnMxnZFJPUDRf+0mLOBR
1z+L6WtagSQjiXiWtu0AJOYsXcWHrm+J0TPIFdtknUfgpZz+TOMsi2GA56FstBPnDwvyL8/gv8xl
/2Zh/Ldv/zdexf870+P/U47Gnuv8f4yr3T8djbvu+8906H6DY/6nrbH+y79sjf3oX9gFh8zYXJyI
feVd/G9XY+dfHusnJMvAUXmXylT/L1tj1/4XbuB01H74/9g7kyW3kS1Nv0vtcRtwAA74ojacyZgZ
CmrYwCgphHme8fT1OTNvX6UyLdOq170QLRQhBUgM7uf85x8kKT+OzY9+tzV2rH8JW8fvQEnVhsfY
JP8vbI1/dTX2YciYChKi5eIq+ifjW2XPWHVURnUwm/GxdHBgx1rWiyrC4vyS28xHRv7TSfoLr+K/
OqIgKtWGrmZDffiFVJsVDlE3EwX6uG3xK1gtfvUmJJoOuoExiPp/oGX+SoHTH5ADkZ1Lrqfj+Nr5
96fgghBDVaYpaXWwsh0WhRDpvflSLelV1svl7z/ZXxwKlrAgQJwDmhztj4fCMtiiklqqg0Yb0iz9
oTmrsb3VeOXfH+lXu2I+FEdyfUfHr6k/XbVOInuOXLY+Ar7UVvksF20EDpdO8T+dP4t7/g/WyPpY
0sKQ3VMu3tu3ZIifT2CFjUsZ8anstEGOZ5sXvybl0pd3CAOgRdYmKST+0Wo6RLxzvWMu8miHOMWL
fwpB/ZVge3snQuARr2xLOv4v59eDHGZ0aqzQ+Bk7k9w/2Wup9HSxjPkCaf/cOt57gLnI35/s2yf8
mQZ+O64tJZCzgNfr6uv+0xkwLLe0PavkFjJSZgvdUXgDTOfxXHfTmek0lIjwPimWC9FJtJtGfG2c
hkkDNnyx04BC+vJDItMP/y9vy7FxRb/FjKhfHiTZlL3I0BQfOqcFEsrcA379Opd+ZAjkd9+p5RDc
8Y2EpkpD4F2ZvcxpTlZ1P7z6LsbR1MmjDK9//8b+8jJBBWZ5ojZgefnj6Vr6BO82+OMH2AYNVtYC
FWo/bOaZsnB0eCIYsnqi+0zW8D+Fk1u/kpBvl+qnY+uf/3SpfFI2BgP2/YHK/gkzHuoPMPJVOKEk
aqbLZLJ/m8l0GKX8GsdvRRP8UzDsXy0CGM7/30//y1UZ0zxCBcg7WCI6BjTPFzkl15uBdsKS8Pen
Wpi3ELs/3pzEwfs+9yWOQULcKMA/fWLCSlw/Rzx/KM1qBwXjTjLNGU096TbBZhxMdJC+DhlTRrxK
V3OEF3jmj2e3sQ+dIiedNMI7n/8zZ/OdCrh3bEOdplHtqta8VGGM2mh4xIf87Nj9uUywhS4/6rJK
xclVWjB422G6LNlOof+swn0v8xyHD36P/ve91C6OlMJjuS9n+3We0dKWIAitfw+56a6W3KAptmYr
F8XOyu4fi6WpV+Cl3CsuCNAAf44HahrGs+PI4yCYlFrRAT+GHHYeQKupiocb+m84zJXq+Tq203Nc
4ycU2qegnI4ltvEoZqB/psVz55HpYuKStM7z3tag3zGvw8Mc2Ls2WS5dbR6c9nvaJ9fMM+9SG3/p
Qe1o32EjjsNWqOSHbhF196zvJ6G4hTHSsakaX2y3/ebrpVifGTNFYx6JdleNYEiT+GZ4eNaZmlwd
xVpl+oAdUbAa+VzWJA9wUj5kXQ/vElkZ5/O2eHRyusNlhza/qYz1NOdXi2M6DSdIsOKNipHvOM9n
K6b2NvvraPDh/KWHq9UBAnYRMwLug7FT5LxZjIZzj8tSTrju5iU8MRYwffoDl5o/TbeiND64mJHD
7c5/4A5JhDOMBi98EDC6oMjl2FhG5l0wVN9IG1g5Ex/VGFl68KW6DPHwmKj3ya9QgvjjhcyViy8W
TAYU62KlTnVkPUEBGFcB4aFY2C4vk40KiU1Y+cNZISTOcyiD6cD/V63avqTa/RSz56tyOQVFUDMG
/14P051jZld9iGKhUoajSpvc7/Tx4rn+0kLjUEZ2RVJ25+ozRfHzOFVY8KTmBU/HjYal0hL/nCS/
Dh7sEHu61DXkMqAxvwxf7FLgbNtY5wSHWCgU3FOh2zFI7V/SvOSX2y18HEx/GDAEOS3i/VBgeUYi
2J0jM9JDKS8W3tG6iLpdXcXGuq0TLTSGGTnXTzIc3n0dniVsLlYj1byv08fyPbe21rPrYY3UFfLE
c3V/e/cezNzVZA1nve8mdYvK4KrFUlgtXEdIpOPs3KsOIHZijIdXs71CQnnRtzJhkDzKpnyErEpk
YZAfEotrE7Pb77E+xTpsuNhNUu3apmyPaTK/WXHR3EP0xOIhi3peUB8yGA6aalebwcT9YQv4XcnT
7XaELPQj0Q/uopsV9DSfbBG+eF1B+oCnk4j0UqLNMEcJtzLjWSkPLLdMM8bLLUQIm0LkOwGWswZ6
i7AMwOBVdO0G6ggnLXk4yWSe59d2oSa8LVuD3uojPc2cuIWq0FlPUybhTs0XBJjlBvaK+Y3JxoAL
irnQzTLlPa/7FNP5sqrhKLP0dU2I5Uf65jXp1aidQx13X1xISzPPwMDtYoWwWwzIxyYUYNmzZamR
EnjyEQ0C59v72z9Q/R6bZh4yb7jQ2aXQe3hbGJFxyklBRtQQIljqs01j2I84fBtrf8aVBMAIup63
YGrvIFxupjuziY0Nsv4HE2EeyYRGvx/Ng6uG7dR44L9Ere5GMkXILwjjndtMqC/6cjNP4gIZjqdL
lhW/qF7Jrp+BY3nSf2PlWdjwVJ2ltiBum7IOsk3wsLihew9ngXkW2PsW8M0vnfGEjTlckWg82XZ9
9DpW0bbS22SJ4M6A0bWTpvGBZwuFjtRucHS1omsfYNhgHBoV+TqsnFeQQCivU6W2WZW8YUWFxrJw
8q3KOHGZZW4Tg+cqw0QdEf58uRHvbjfkrXiRffJDbwdmnv1AXXIwTE4NS1zXYV44d+b3OjBfk6hA
GmC9jIG6mxnJAKCXmPD7ZFvcLtHc4VeS76ccKzt98xNwjSPwydYYmBFzQxVJcbWIkMOqD5CnBbed
SaRau9zW0TSUWwxV3nuwHxI8JeIUNR9HeLOWsotdDGS0yjCMBkQJmKeEzVvdc0bCNt75sCo6ZRBD
XFtfZd+6m2BJ4T+ptAMjZLIhE3Q10DxJfgmNPVaZTF0mxpeuMGA2ICqNqwVnjklGCNrDkzfy5mGO
s8IE3WaAwI9r+1JuqrLaiHlBnoR5AyKreVNbfgdbWB3joiCVC04IA/pozYMsGJSVD0UlmUYNlO3+
/F77HdbIrFszeyYQ17s0AefympM0pJh+ZHa07v2p2tkuBxtYzOvEBriLhy2KJQbb+tqVGc/QsKAQ
dS7oO5+midulyxts3ZS44tkMOd+MDQjINax+Jm5RxmX3POvKf3wUDqP6AvMlxwHIvNVE2Mt/U4lL
k6RQQ80GTrMp5LYqgw9TulHIWJX+IhptSIDYE/a6lg36KFn375OJwoQUjRKhDwl55bno5KWYeASi
oH9dCggbei135eNiuvHaxYB1HY72J6/ATuO2BLk9Ov3EyrdRBenBEwyTqm9V615Ap9+zicfW9s03
AsrMzVIkBCgsWEYS5wlGR4QHb2bJNjgL3de0B8wAiKOsuOa2E2IvA9jd9T2uqsLddGGBHVcV42BP
zKlMUP867IubZZblQU/4PGHxhFMY9DzLCK0m974v4mhVvIrOH16LmlmMAKAXi/9tzscXy/PHr0no
r6NUnkKGQ1/IizC9XdsZI/GRzv0w2NWB5jveJGP8yW8H8y5XyXhv+ETOxlmwt8vkTtTDvsZG4SGs
Jwz+sV5ddyJ0NiS7zWstkYdBAA6F5HpfEOUWWxcFW0gCO67FlL3FbKU4UkCIgN401w2boJntzXqp
t9zQMa7/Op4+90toN4a5kXE9b2Yxb4nWODaR/YBM8LUYJdY/X249ucNtD/1u2/WetryzyLWY8LSw
7wvyxkDZxTPUkGJjleVTKhFAuIZ/qPC8Z+JL/nEW5dt49i9WPJdHDOQ2ddot6zDvn02L+ZvrkaMj
2vCOCMa72unrXS/hZshuHrawGLCfqbvvxigfSfMm21h0uxg3mf1U5XcutC0eivSscP1384sP/Rt6
A88nSnGqV7PFURJKBzwquc0DJK2Ynv1wvW/dxPZh9qO1g+JKpkT51NgWJldOsY6Nhoy9ZGP61FvD
5HxyDOZmc8hKTogKhVZIY1LbHY++5PmflXMY8hTWaBntPZsDKuyQ0Ji62ueHLWAQPfIz4oHWicd9
OW9dRZjdMitUDnNcwf/rN2GTmlhwlWCGEjEJDl/uIYLMMnpzfR9B18T+tGdHmnb93A57XzVPzNdT
Rj/VvCk6Z2N1qbdtvdmljh0+tzFP2rKMA95kDWWUn20KP0YBSQCs51fmxvOi5qA9ZPS0rW7Higwi
XDDGHuNeA1MjLFIh7UXBvJGVieKBCRbyUbW1jOArsxhuJ82TcfTRZdftOxcvSFfCZGjwblVDtr/t
dIVd0mSiGseUEwnJFDpHEpRJTgInYDlT+6AozqJ2xH5BHB/7oX3oFYxhdoU9hAu8GEX0oKDnwF54
y4I6381D+zWrjWA3h7BoCT3BPKtTOoIIy3EU6WLY4QNLUdTF4d5BaOt38oPvpfGO7k3ugnh4kHP7
prBJW89kQ6yI6MYaAUs7U1AbLL1/8KeQArGgTLd6Gxc1bgKYgBTvlhhI/lSYb2L04SvrgpQOG6CZ
Mt2gTHZjHbtQZVe9Yf6GLiGBCMt1GlP/JADCK5512GDOR8SeMGhhG0ldFKTeMjBrN+5Ko2Z/F9RZ
0qQzw7EehysWwThSCJkoW9PIJjV61naZH7MOTUZAN5MMXbVr4BRNSjKI87A/sCbeqc0FGg3kY3Ja
387JYvsfyqJ8Zk36WPrh463U7RLaTKyMplVLhJLAZ5pYhe5s4agk3ruZzw0b8Kqqva6UEQZdigzT
C8EQXBbmsI/NpljFxmeXtYNFMFhNuApsFxtxMH+IDMFxuWE61DD0HCC7Yr4UPBkZBh6q4FvVCJcm
r/udoLRrCgoNnZpgMWI4wJr3m+Y+8rcOjemuiomPcRj+D07P76e6YCDKskGyQ4DyPPCQ6hEQBJuD
y5joZqvXWEuvz0LkMyHpY+8taJOv+A1hs9EYSBfTq3A4/+PS0nHSp2Gjl5xqrlinQ0UyOhKSCzm5
ZfbsDdMjivHX3JePWHH9qHR6adJtB79+LAP9iLnLxWWfXldxDeWyarEkqF/x/c23IwYWZLPXB6PO
sp3lY5FHesSdPcBY95x8FxIhtA1i+AoOdHz6S49QGQRoNzQ09GlNbX1mcW3G7O5WUnXFCyRbrL5o
vuBA4efYksC2sKHqtlR26ovoMIKPuaZQe253aNi36apRy12SZxu/CnCegz19e9u9j3t6aYWkztAt
IPA8CNt8wgCl3JCPCoFQ6y2E9F7jTOkMASiw+XC2czWu8sg6hPZ4tsf5Lm4ojnuPE09lT4OG4SaD
SMJzEWsN57Sm7smz8BTm5YMsiUBwscpF5HO5XYNez3ExoyZ1Qr8Hva4Wpe4tdH9sRvNHB9pKn/cl
/mEx1L5AWSvPhkFz65LtDN6LZzyaLqWWNAGrF55DMg24ufSbEG25Ubq1LWT+oIspzhM8ad2sVsly
17tvXoL+yCjnUyHEvax5Jlp3foH/fO95812Wdk8CGGK2lhMjO6zhCv6F/tUa/3DDASevN4fsgqqf
sXPnHins6FkB6dlCHsre/1Lp0LjKmu4tHKIYd8ZXW7foY0hJFny8wW+3N2/pPadyuF9FDlCRsElh
a/ajk8VmLPmfRpqD86r+CPKs+11kwy03fBrLxwA5zcqakNlZL5MVSyCY6QGNT7823CdjgHhMFJVe
MHqGaBnBiCarjTfBeY/thpuU02PUNDp+1t5TaFAE0+v1PpVV/XpDk+uQla5xvxi+BDwTtJepM9/p
fRnyLWEuxXsz8Ezrpn4oKdl7i2kFrgn3DkSUDmPfdRfggVeH/pYSQ207OmHuYE3bsGOm03vLxNtF
P7WLRscYOH7HXM1d3+55367RC94etJ0/nQhR+JJONCB6ocV5Kh6+N/WAqU6/01c1WvqDLN3rlEXX
xPqGeIOUB5nCAy9YZoynGeYoGUHzZon52BqCGFqennCazq73Ie2jb7g7LwWoSiNFyK5+JG3WQG3G
ORmCl2mZPumPKQ2NKbMoVp18dH3ATA+v/Btw2beCbhIrziJ5EzwdtQSoGJHHbfHijDa32YDdMfgN
OvgxQWBDwbGWS22gTq2yc01SwzKSLBbx+GOzT3NPZjriZGN9o0taUMmQC58SE9BrKD7NMlmgBNF3
aMDHDWFVOaAacuRdR61xZNSztygSPX1r317w/gGcWsWaklWbMUTsOSLdWz5OekTd1gyYGFhs5Tg9
ezKbtzdgIfqQudgkEN1H8PfIjRfGNOCdykky4wa3oHgKIgZ0JdD3lkVlBs6egnrkOPncEA9b4YDa
9I9DJnYD2Il0dW/NXSkweINMuYczRLd+g8+IrVB2iudf8DBCc5lbVnXFyUkEH5OPODXjV8DDbd2Q
AtMHsBUsCr/cyj91g/Vwex460ksa2dDZ47W/hTG9wbf9u7sQy5PWM0dOu104EarofyTG+uB3C7f4
7fGDB2AH2BXcWu0AHgx2XCcLjHEo6dnmCfErBkaBbu/Z74c6/CFDFm43W7b9SFsEW+vYjP05GzG8
qwRGvoD/q9lyQuQkE4EsupEEhb11WqGGyrKJlaGoEF11ub/x9f7IwGV1w0hzg103BnQrXDxg6VaT
iNVAhlRvBar+ocIhuIu4IG7GLVkvgoUU5C5nih7F1YH21EBpO5Ygg9G+hoQI/QI/tXqOX1tZ4zB0
HG30Lk2aGfjiwh21y5cI/zIsIJFaB+2jSPjdNcvrkLx1IeqsoWWJyVzyOJrBerz1nsUikZT50SZr
OUWdl7813Xw/JjCi5qA31lmXkzHnelfPyqkYHkPbeXSm/McNpTEMPnRDUkpd4f4rsRPHy8NcuxFb
G8qD3zY7SkVSDGtuW5fWWLkYhCUJ5SmKNC+CbaA0JJcHDjdN4r/7KS1vA90LR0osSDUgVlVQOxub
c5cqOFqEeo3onp7LJPd2eim5uadVihlSZBUfnUn+6CdMOH2SoUpQBLSWUJWf85ktJFlAlJbyU7t0
T5VB6x2UKU1U5rKgsr1hs4yXFKr+W8+M2T2Qs97bUkkZ3XnyvcYpGMYOxZGGpoTLg0nSDWq78gmU
YcWwmiDOtt80odrhO5bwT2AtOX1+1W4t/rzDHbx/uD3LrSHoUavl6VbN3T4opde8qVyHtZkmD2Q2
V/qi2x2/1DH2QyjilxCmcutXXxUDxn1WP1iz+ZlYEfAGhgBBiJNGjGrHjuwAyAFnIWhOa+lQXY/1
sSxCzCC466f0XKeYEhskiGy4Q/ZtMX9G50Zx58WPi3oZPWjuVRR0d3ZGH9pJQabGQ8teylLaQAgr
8lPCRzs509H0K5qCZv4e2N5Hg4C1He353g0xOXPU3EOizD9VNaLpCiY7PqWavTRrQnReQG2qvxGu
KHdEheLSeERD83kJfQ+/VnrdoGthE4bVsUg9zGZlMmwwMEMSHouHyRz619nM3/J0gF/okral6ZOG
2i3udCZEy9h6wHfr2CQgjiBDuFul0Vywh1wm91QG2P2Ui42C2s4S/PScOyzlNv0k+p051I9Dmo0r
IxuqXSrwU5KIm+GQ9jqKOGt3mUXZkPTTU4sx0b2AERoNsIBJDABUCoLhECbjh6a35TGPURdRbtMe
XaG5kB/rv7nou9wclldbGV+6UmmMNEwOS0VSZ2WmH+HZIdqG9HRvYaYCaax4JqAztLA5N8+y7rvd
TYOet7I7pfoFZ7oathm6EKFDOfRLYPHSf8ZKwjpxL8jfX9zSO3XJTPlvKgOgA63Dbpirl6wmBeT2
Qmi4JHgGIVMYlsc2rPj1WfGEN1m4nQeDsFKUnJGFH34TgRdLbepg1WEHQshqF0Ay3MgSUXObZd9a
0xCnPjc/FxUDBejt1jbH0WRVjlZ+ur3EafBZNbPaCrt2T5Mf/fxy+16C9Hkb1enXmISSOSvnI2fT
OZGw6ZxuX/3yVzvq7X3oEghc4q7jOP20lQpjS6NIzNN/XqoxzAAUq2Q71AEQTj3FLewh5OwBIcrG
0B+w28KUO6rHOl95rAJ2fJ+G9it6PgzLVb+b7GnamlF8f3OzuL302pKiafVzBeC//c8PkoADZSmI
hmXY1un2Atwvfvuq13Y6sJP4iTdqbNIUDk9rXD8rw2S4V5nnNrXMc4ltzy4tgAajQB4j6OL3qYjf
bNnU906H8+hoxPnBIJXqxFU6l124zkkefDVlc8+Pp0dpEbNgp1lyVBkWI35cxGtyYjH6Lxr7xbUM
8RJHZrWVCaZASkF97Cy33TlUBFoeoVDco+fihtJ/BWivEUmG69vfptG1tiD8BiEZZAL0PW8nHOfq
vNh5dcbv2QMaB6e4fY/EWsqPXj47xtNERt0LaiVAMUhk8B4ds8ye4s1Ea6j9qKIBdH9xUoeNCNeQ
tjck8Lf+0i2i79YUwnTUJiCF9gS5fTXoq/DT90zZ7obQ+YT0OkJSGfSbUXifDZMsnEml9R1OE+Fd
ju0JJLLToF9uX01D9Apwtqzaih3ca83pFMrsR8KgfZsyNjzdvnV7MVP1+1+rBsNJgq4zZBM5wU/M
GQSY5MmNcCOwXtKBu1yUHcKQzHmcX1QXDEybePHn+RvbkbOS3hK84rlZjs2rCzUwaMr5QF7AVuin
2NNPZzcrc48q4L7O25DbDxGAUXQ7EHc0vxbfEaGg/nfNbTc9en2Taj9IbKAbrBVilppNVOv6tNnO
nYWNmH7E0T/gNdtVpMbFJoZTMXaBSX8aUknYCEEN3SnTC00ZlPs47dXexszXwgkxiLCGRapj0lPu
s0k8Rn6yZZQoDkG3q7zU38HNxmLSwvFIDgp/DH6VNF10G7n/1CddhP+htazjZSI2dTGgK8riW41T
8GneO73JW3Ca/kS8Zs+6hgkOJSFfmr5DoI0fJlugiGldBDFC0sV0Trevbi8kWv/+19itxC5XPjtn
fyR2BH1bUQ+nSDocZIx+/+r2PTd8I7VhOYIeEw4aTMDjUbygC0aCvBKIC7eQ3R28ntsvCE3u3Nhj
i56H5yqKP2VR3UIGbjZR1cwHK+zeROpx5adVNM8m4lk7A3gYw/sg9k8Cf7M1IbfVfaVcQDoZHh1a
HpI7UA1W5tfAd/aJd9cm5iEqpy+qri6L231MJypGi4DzkbqUzlckp1lQwoez/eYmSOb7uElYSaIn
swDDwLgA3MP5YooGnGBov9cU5V2T9XuIw9X2h43BcGxhkzaOvnuMZiG3lgeNDA2NL71qU6Zo/JTX
fkrc/Gsr/a80JrgSIo9z+/ArGaTX2Wmg/bfnInRZ1heXeci0C43oqD+AKcY9Kb4+j8QU4QWsdU7J
THGLxp3CSKC5xWoSkGVdDeEuZkHGFYu1Dc97y/Yes4jVrpFf4sz+3Cz8koawa39imxt7LC0joEbL
zT+GxJgx0/A/CBV+RevzFYEAuNdLnEronyEVnOvSfi84aaOWvF/s01ILhnGCea/Mm527aKOJuRP3
RMB9YhV6SM0I3yeL8RR8273o+2dRV4j2p34+LFm3yhvD2RKYh7A+ZoNbkBcwixtWzQsOluOWara5
XyQIOKOoH6gHpt9QHsfoybDE75iPEelGIEs+DF6DyykzZWeCJs+8LlCdINvykAfNi2UOyGppn26I
XqLCHxoKwnSHhsoEYfFzosBFQKaDtm5xx0ujyPR0Tc0mB4boAhpIe+3S6AiDvsVJ8NxrveYZ1dLW
luk1VuarTbEIdkjPTOrcOiaS1R/ABaDkUzVCJeiBhbI4u4raN1YHp1anv+fbOJpi9ge2jTLpCqA1
KaaCtuX8wi9qlyV0+hb4SnsTFjO9SmWZ0dbCjH1iRuJV+VcqPRJQ6oztLAef0FCTYqDWw3RXUYLv
GFU3AAV+trnuDG6nMgRmdLTibzyGOr2VkkfDwu3jlEimzC7NZR/Qb0MCH4f5h7S5CfqEmtD0DnHp
wggH7SkTae3a+jPuAteJfLe1MWroINthSD5T8iebvDfu4cZv//6kWJrQ9aeTAofU8hxX8x9/5eWF
WDX5QCKHJrcuPXSiJqVl1W8pJrnU8u6W8RAqkrEnZNF/f2zxF8e2TCk4qAUBiuCpPxK+Wmdwc6D+
7FDpiXce0H9xICu6uMAMhnAfSzGfJWyRebIuvieOClN23YUxFj0HipyaBio4dQQj5Q6PG3WcHCCf
v3+X8k+kMLxBTc9Vvm8q22Zo+Md3WTR42JMMy23j8y6jjgbRb9txxTJMM4nSBoKLRQyCRGCH4P2q
KWP1mP7QZI445irmuMnCyPB3JR0xXIOrrXs5P4P96ZXFFYHjFWOnH9wTO0dQlIVJhCFgTHH7fKMg
hqbu2zUc2NXOY/0pmbEMnkKawhtPgzYBVXQpN16GJ/ZAIy/SrNonbLjhMt3hks/B7Ig0lIFR3NRk
D1Pi4BKF1Dx3hzMBRu+42Dx9VjI764YNnOcqm/GcNa1WYnwUGmSMZX10C+pbLAMXRo+NPb9mU3T4
+3Nt2X8ix3KyXUugdvBwh/wTYbWa4tLwgT7Q6KcIn0xnC0eV7lfzTRq9kjmtZkXl1RGMZlhhh4ag
AF3qozU4O2JAS7YDEGXfI3DKyKoWb7V4PLSDsc/0zj2P4DlLnnloEUPwk0YNZydgAFxZ5f3Sqnw3
mMuPfDEGFjcctGU942agr0kEYmGH0TqPrmFrQISzwKtR5lz1QLGIAcmSkbWfvBASlEkRt3OqLgEg
aifiUHmgb8AMJTqptWQL3Sbd8xgxmErJCUO0nX3yFjpiZtrXXGDtgAhqXc2sPE3g4XfiURXqn0cZ
L7d5a2+8Z8lY7cAcDKtDkFt03xD46ClDngsqBQQw2ClEZnHtBePI3Db35Csw8sIMswgHct1sT49G
YhzvCvONQg+8CsTHAZpLRXNvAHLBYeBTu6o737D2yigfHS89RpXxXgrtX4SB0aYM3M/WQLkXOAuD
kZQGy4RX1obtumHcS+bzuDdyQXhzUlc7xiUJtkzVsboKO5lPI7SpdZq5F5cfMiE4heX41RkjMjCK
XeD0D+TSHitNEiAeiVtAyQO+m19CHYyp32p9DMvo3RinM+6Hw9MsM0yItKXd0E8XO3Aha6C5Sceu
OSEIevuH2/UvdhQLAyTLRAngKsJ+/7g0hD0cE8do04OtP7LeDTy+Rw2nvhvdXeElNK2ovWDkxPjl
6eGdHpiVmknnRIB0dZf9A3/3z4xvZWO0I1yeI8yMhfjlLRGpNsoqtuJDRuJRlSfPlM9HDX1nI/rV
Zj4GmnFWjsNFU6/QVV8Ds/5o++4/nJu/WNxtBd9aIJFwoET+Sj3v4x77/KKMD52OLpp6niq0vQmJ
iTBbujVM8W8NrdqwuN9kw/wlhHLeanxDav4YfIp1S14pDlb+B7OPPwgnmrcgYQEO49M/MHHVn2jy
yjFZc2DIK8uynV95uBTYDmPwMTpMaRJscOLBezTemEOboP0RephNW79k2PC4XDYcDO8iEYwnz3Sa
reA/AlDfz2k8bvvYz7fwJ7y10GhUjDWsbzvxBpzVxtQYYl7ZqwsCXQgP5pjTPBYE01SDao9jOr3l
c1LiKgErVuRY/AWps1GGqy6KXkiYZ9G8GmnWbG+YeGjE7D7NchCpvQHpU9thBFjLPlZulx6yuiBG
p4+jHY/FuoNZ+SZzQWSxepTRvDyoYVnFM3MLw8Zr3qnkKWl4bGyM5lCVWVh3KuNjU7UZpjwD4Koy
P80ZZF3DPmjM8UYVLcDUfGV8iBjgErS+ikT0PEgW5KUoXrH7ZtW085noHOOoTPcZM9wfbmn2e2kf
giRrDmQNAGiXU0KycxOt5VLf16qqztmMh6JMWa3yuZsOTRy/d2Nc/lZ9/H9p1Ie5ev/v/7p+J69w
E7ddE3/r/iBwovCF1/5//q07+rM0CsLZO9ZbrDzv7I7dfPz+3/8lfvtfv8uifPUvPEbRPrnOTc2B
jOnfuijl3RROJtonEzjGlRzr37oo9S8b+ACDcRcViOBx+48uyv4XmmKbvE3b9F3Fb/7f6KI4zB+r
WlNBojKFR03I+zPFrer9iVhPJJvKO4fntDCNMsKAoPIGHlwSdIA35pZC7k5Wnf0eTGR4oofxyFVf
NXDTvA91IvKQgCN7dL9jx1Uab04ga/8yAri0P8IZHdJ18ezB+D4kPk1rsrTNabEXQksmzAJSDPWR
5NRQtT0j2ZQMK9rXxvVmJkVu215iwWh4yzIY9Yep7uqUuG/2yZ3ysyH45kb9FGp7yFDcVdGQPaWG
b1fEtRnEOg2lATrvmP0U3fdK1eVdXcS0IibZd9UTHu6k4LD/uYJGcggYpCYIJDdmnxVf6IsMAxvF
MMUplwlEuVZsaKSk6SRAcw+/z3oX84RQu22NeSLxABPrFfa+nSQFha6JIX/fyvs5w1sueuoLqH/G
duwy1bYcLcEN+Rjh/YcBTZK5sXWFPpSGR+iSqDjMNjO9FSVxyhQpysdmH0TO2Rkl2lJ7qZmclB5h
F/YsKmPXYBzxlYwKCP6Go7LooYOOil4g84jGOCCsz/J9vkQ4g1NDquBzkbfQOM2gRfrfunaOhXZs
zSc1TnayQQrs6ggWjzDRfok8IotGv7Zf+Yeq+i6jKXoL1Uj2FlkQ7b5N6zbdJE1TxbvOpV1CXW53
X9AZ9HAP1Bg85jq5VzDp/1BYbgTC5Rbhtk7AEvGFNUsfMutE6JsjnJeCqnFeWczQa2rFkgFzWwfe
W+9VwbgrhqqbXhQSIGsdYaiXbISYTevUYB2ao7+105T4yVY4FX7PkA+fl6l1421MlDXpjhiHyA0T
aoZIEFZKBj09krIZms2ANRTsJx8C22i3sBKxVGDv7VJVUGSqnKy/uPEoWIc4jHGRD6XN+iwwGlo7
VYWYb1PIgYKsV+3I1iw85j6JP9ZEt2WZ4W4Ds83DxxAWgzgkcas3FCFb87GqcChMnEok+xEhdv2Q
dW0YPhhTOHkXIhFwDJ1rGqxTwIpiO+s+lP2SbmOz4qpACElb7OxH8HNMQQkjE0N8QmpufKqwMHkd
PNs+W7jTbo0gdtdt6ozPpjeH9zwByI9xOHqy0LlFfM4s/p4xAfxA2vm4HwsR7V0xxl/rQYbwxYR7
lzNAYt9xAnR3ebEX1dRtPSzGsQiAjL1CgN7ARuzsO6ex6oc4rE18DAr7yUgXY6Ni43+oO7MlOZk1
y75KvwDHcHCm2whiHjJy0JQ3mKSUAGcGZ3z6WuTpsjqnL6qszfqmb9Kk/CX9kRHgfMPea09vOQv/
A2K9iijAhrjJxEQ1F42oJwQjuKiRxakFlvDqNnEUttqZt4US6hj3tnUyo9j5akLGB/EepM69W+w/
shgRrpBseZfGIJ8pDaPncWCGWgpRPhPWF/N+dAnhYkP3jMeh/zXkoj71Zmq/JsgX001GbOXNzyf+
YN64B2Y24nsBL+BoI/48uTO3Ss66YG8HaXXMfMU6qAByc+zSODsarER2reHGV0T8SJyaSigewJ3/
1C6qfC8nUuCbPogfrtt6h75VIHsp2ffM8/3dMk/tkVVud5R9XT6zi3dDDGLtzeZSPAwGCzCYUM5j
gE7+00rhYzV9VWM3qfXDx2m2R2ox73NPDU+LivMTcXA5ZwPVoUNMw8N0tAXyJJHFPWPsHCZKmX8L
U5WvbV90d8EOJ9i4q8mWPUZhnWgNjW9mvXQ3jZ2TZdg8uwOGoax+JHbuPQdDhEBwngCl2oVHBDBK
/WJA9U4kqlw2xmB3O9skK8tS3Oa9wCC4sAPbu5EtUEpEqJz0XM/HKAb4Y9G+HzJCLHd+56yhQI2t
2Ot63nZkzPe7F5biCjE5bs0+eUUT4N7byenuZG1Wu4jP52iltXOKCiIOrRpIIrFoBrxH2z43qVg3
jADGfObhN0NZOU+ruTz4GqJuVAQeEd1IVNsROhG4svRq0krtC4xGO8+y68PoMw1AAYtz3XPbu99q
K2RBkqBvy+db0vto8SyTsmuZJsAXpEkGFbUoXjTIpAX3mCtdK8y5lYinlN4tL9Dm+l2vDpOvnAsF
fXPT2WAeLCQoz+RCtXfeAyKwbJICSQOvqgOjOOTLtcAdNUMTDCLfOswtOHz8Y/XeLFQKmEomeyMW
5amxUNoIN9J3bybC0snn/pxkGOWT3EGJzbm5m2LPRmoxCEJFhujWi3jYzzb6GR4IaEG5o/cyXqID
KbcVOW5mdtNza30wlG3vjurYbXkOm3y/Kg4+m7RtnZHPaxQo+6DcT0Dvwaoq3I/ob+1mZ3s9n/g8
D6fEGJkVFv2ad4/+l1WOCcBXBd88YPpfyEOwngwsMyEPTO8wBopNs9aSIRV5r9zeHKJ6jna55mlR
O8m8b3CL/02kGV8EwXh7YzHaFx9O9sZ0erFTY4dSF5kdWqzFDrMF/nkxu+6mQAB+BhLchmogM8Nn
tLEz+mK4C04Oou8gnoMfiLbLRNSwAooDrM3DIGBiEnWMBF9VhRvlmMa47tIyVuehq7vb2peGhbD7
MEnJfJmCyA7tauFy6AfkOEs+Lpe4cvP1gQtiwwumsHARbjnCXU69GqOdi51h6+lchV6g2t0kuDMK
Wc7sXJAwT8R/EQXWtnutVIkgdGRMpugAEkYlPEDG6gKCidl6DGNwqgVXaaHiMJ/gb2QEMqWb0dFq
pwaTZ2hrQkiY+/7FMBiPOsUC7U9U7knPqd4bDkudqFmibdxyzHR2YBy9gPgAJ8D8lJZuz05g3QrJ
Oet+Vm3dhMoc5KGEcAubaepHb2s0dfLMsKc+5b6fIKX0u/Zb3VfL3h6X+i6Zt+SAImh2Q4Ueh3yf
DBfgbUqlBurETgEjm3B95ziJaVyuPm8S1q6GnvVtIrUh2VNftjqUbT3eeKjn1dYWCUWcK3FvborG
6iF1ykA04J/aYXaimgROuKbmtfd8+SteBmnREH+W9v+vu6D/n9APAqH2f9/f/Gaq9bP89/bm8y/9
Z3tj/YMeKfCEpAr2LdNmU/C/sQ+B+Q9pMiag8XFYHkoXA/V/tjf+P4QfkDnoBvZn78Or+C/sgxs4
ps3nJAjk8v/v2hux/k/+dWhv+TbrFGnD+fKpeM3P7LN/aW8a0KIacYi4GJF41W1T3aJlQGliOyAU
g19cgO2ZwJaEkbA2d5W1hmY1c3IJFpRY6+96UfnnIg+eZ2ISnwm8/95Uy3j5/J0DURipdFLsSWb7
LUn9I9nmuTIMeU1Y3m8XURNxz+bzbI3urkfueqGtcDZIAjFArM7c2SkE1UfZvEzT8KPOM/fiucNL
Rw33ZLEd+RIpZHTGZHZnejhcvmPxxHv9wAEzvZSei2vNjZCQBWaLq6ovIkLEp6ODI/dJWigpI/PA
4jl+Fs6nNb2E++J0mJyWkcm1bo4FI4u9nQwm0z9RvgKTSxCY+TDHV8AwrgV0fZ4tnxcGS/C23McQ
WcZroRwm8535PLEIvqSOwYtufrsVxZxXyPGwkOEWqoJ2pbHm99g08UT09HuecoaNLNyW6T2hHlZi
QIbs3N3MCfNaxPUR/XZw9enasGFlxSkaoPDx8aHjo8W++/OgQxF1MA2FSq6sm59WMFtLtvJJaGO4
Eyy4rwn3/DOLHrjy2AWv/kIQhUUg1ADxa9NlynyqrMgNPym26YAfOE674epq99UFLnuwCCBlQSHK
p7ICNMGj6zrpmUI49a9jh1p2RSr2Duqjij9+J05iMOL2gbCYDAsDF7kCXm4Rj7blp0OEFbsPl8zm
S+LEz/7Iw7bwCEyMYOXC/z/MrqXv2FSnnWGjsOYJ6jxjJTwMjlK3RBvv+cwzRuuguUSzj66x+RoX
urqIAcAgopCXsQnGreMBZJ2HzL9MIDgxLbH/Gfy4O/qW2K2goS3ZdOLRBdO4xaiCV6aMGIjZXNv1
+D+sDv/PqarFBgz8CEcCuiqH6QW39r+hCboeI2e7tJfRZWpOGpPLYHK42proMDiBt44i7+TY6atO
YnEicOKHjIABJ4C4UVwhXf+XA+vxz/Xc/yr74lGlpe7W6Yu1/h//ZW/HK5KmWJd2oF/cgJPg31+R
waq6NvoqvgRxMp7yrCBRFknaNq9HRuGFPJmsarknu2zr9+57IUzjOaqdSzsQbhzY7Tewzy6PTLHT
eeE/SL9EGlFE8fsox6vLihLa0/jD43MDVa7it+A38oE5lCCPLwMRbVsB4WQjSVE9EDgZMdFwNj1a
0O2g+RtVldzQCodNBdVV9/zF2K2HMF7jt2HRj5DFnX4jPRZj2umXJ29Wt6EvjvU8e6dmwIZV1k8i
ly45NGi/TaFBC7bxdJfmSdtR8ctgbhyakeEdXIN4C7mot7jX11kk3sWLiFT2KeRhjAr7JIV7ywwR
35jjZ1trpRT2daJvRYtDbzbeRxaJL35LLjMkp8xS8loBuHQtQz6WNjokkUhIih/9fRAMoVa19WZu
oW7j2IZkdRLx+DLR+B7Z5pDFrEgalsl0EoZHksD4t4hsfUBj8kW0Ljd3Cqu9sY0h7ILkPq9gg94z
qwuavCvoUnxKxY+i0PEuHUvShPNAh0hifwbsGzcV6tlD1vffPBflB1wscCZjE9ZFkJ8gyscbr0Yh
leiEsrZbCKAvLiRcs2yP8Vi1mT08l+TSM2E/8ZKqI5zZdocAFn0sPaTTjNN1Wkh1ICcBI0Lf9Efl
iY0lhg+w6aRlK5TlZLZthYjlziq8eWsaHoGOqrowOj/6XtcBAPDDbnCITliVqOiyfjBxNw/ETgJp
jF33IJO+CbVeqN8MAhoornDLrfdI6xjHxcTV0EXzN3LicPTPiiR5CZ+F1RSTLhkUCLUsstCRhuUB
XZtGmMwaRcoLuqc3fqanxYteJVXeTkl8XND6SUzHop73k7h/wspXPpwX+CY7CY2SIpDp3voMd7a+
Ds2MCYG7g/iKyNt7LSREFFZbqwr0JTHNY+XbwdWJPGTPKturEeG5nxfMtaIAHIaTPrUiYMTmf2kQ
XJ3yYFaM/qOfTgBgMA5iyOUiObDtcwHwvho9K8Q88ZqbXDFrRZC9EJxB51uRi1sFh2AamMXYrYAC
6A8ACptdVXdvnRbTiw9S1zN4AkSM6m4zyqRSTuXJkAhzp9p5tSchn6j7a7HYp86GXtFYNfmt2Pey
NHpj/fEVAl6xMezygLwkZYBVVdcZLBC1PFTG6ZFL5PtzVt5rfFBhZJnBLirTr9DmIGq4NbcDeJRQ
KSptL2Ed282AH2pQA9VqWk+6oqeZTsvDijSYfTYK2oc5XJRkQxB2EzZT67wSQtcecTNAVsifqUm6
XSlM1h1pg/hzngLa6upLPMy/ZN23R2nHD4XmZKOxIhxSrAkTE4hDI/N3VEdkvK8nT7O074lJmM2Q
GKsUp/06lMGXDpjvRtQL5vKSYIdxfR+q1rmYmMBAGJMYmS/kTkdvXv+ddbDaOuKhTSOgBJoQW/ex
RtmPHQDW44403yPi/fRaJcAnEkZiB4DXv4mDkHf7d7FYFTVDEfag3aQj/o5pwbWIPt3pko8UPfwu
WG/GMooeidseRalScpFX6n2abD/PuJrhFqIGiozOs6/1NOjLrNnlTdiZCwHSUY7tezWO6misme84
sltTv9dF1YStLzH7rJnpxN0dspkmKWB+eVLrnWvJGfmWu+zqkV4wGktUwS8OIup9b3ZAJSfnrsfS
23/ekYWdQjdOqrvntee6o6Bq0fIcB1wZJBnVz8S6bmO5tNeaaQg7zLnBORu7eK30H1jI3b3o+73w
euMYEZETtcJ/YEYKHvS5OKDiEbz3CMxzsPvr3IcNrw3u7boLa1BgzUMFY93OXtzZuMh67i55TAlb
pclJB/W89XDHrLRyTGZu8BbltnssEXvj8PKuLFjR/ltkLDF5L+PSupEMg4ZuSdCdJQYCQF+dCh+6
SJmNzn7uvb/jyP2XEEgTSj81L0Np/wFSq44ZyvGdFLCG3SD29s7In6AqiWACOuU5j31yPvr4Iwuy
8rnJGMITk/7DjKQ6t3b/TL4m618OkzvDduuSkmqA/F6LK93DKZeTc9ImHr4OAQDpAGzx8UhV5R33
vTp1CKvsIj93uRXtRjmThy4BTqDp+2ksPfkNLsb+fvHihxcHtxnN+cnM3e66itVmYBY8jJ7KZJpD
6PtkG5mADppeOpsF99y2LGZQCaK+j2bS3KDYSTjs489eQxHHEtvtBk0oIrEZ2PV8fXU50/b+MCp4
EBlJMAOU9w6lfFj4rC+wWxJZgIwA+y83ozQa5+S1LQkGCt1DCZnxaqjx2ajSdWDF78bM6LYgmNMD
jxoUvzxiX3MrOTokWh4bB6d3WRKTWMTThmuMCOKBs1zE04k0t+gZQYFjmgfb96NvJIcynR8w/OrJ
fDJNTEaLwuyxOD7wHzSxA3boHZFEQNU7rOSsOb7M7XsdBXpXrQdsuh61fUw8hbs45jbgVjqJfv5u
M+q4Wn40gAQQ+7GzMFYptgLMAXnEt3jrk+RFa/8P4e7VJbMM8dahe+8Dqqackpa6pf0Qipwl3xP3
2hZvvBx1LLP0zxSbmv2oc7KzhE9wcosDKZxfOoZkB2YIq9Ym0oexwf45rB97ivfgzoDtazb2dchR
ZLJgxv8a3HVjnFYejbSzv6kJLCBJ5oPJtYq6A2VgkuBWy3gYLOI3OmL8yH5zQAC0M7jJuAlDXuiE
wp43d1agOLzSeOHRhYNS4E0zHybH7lEu7H4LAhUR3+feiZTXH0Tdtxewt89L0pQvdUu2GEJFuasK
Qj3zuqYLC6aX1LS6nWCbfLdzFFGZ4WKGjts9mkn7C7CEXQB+Nw0q/YAQgEXDVek+WQX0n19Yo3yw
M+KPGwkNWBvPl0QThj4UF9UH8Kr5F7bWglpRk89Jqk206raHgF3aRFZhx0pauw7hrZ8NZJt6ywvu
jzR1oDqAIj3V6VJgf4KzlFINhmhXO5botlxNwtMxWSLs1L4VH4dIP+Utjqd61DpE0AMftiYxgGmc
PiIg+hNFbrAlHWzkj+IKceNEnph9swQkFi5I+/rH51VZYKZ+DGNyzUznKagbRtHNap+bnHpvOdMv
BtNwRjXRzqSqWKj9qbxrOdcomptvFt3dmkSDlrVzarIEK7EdSlf+5JXx8jQk4JianuC1rDioYcYX
l8/JfrGRJqxHP6R3DNX9KlCzMlhao0sbWofJNEY8t+zqUpX2EnplrZm6V+uVvhwDo/gVmUF3x8/V
E/dyb/3TbGbMRDNKcyRkL7aRKmTg+SU2gt9Tb5ln2aZ/MJ/9osWViEYb7wjSVGwG39+pGiXo1CrS
ZzGa7wNoye/jQuAOKbjbGO46DzluZb7vHlqNY92NeoHPCf9C46BpiK2TPQziOvTWLzFT5cQyWDeF
1q6vobogXFtQX8EE8FIgU0MicWmb1FaODx6/IlKGgAILiTyo/0iCtpUjlJmuG6Kr874y7O9jKV5Q
75wNmM7A1st4zx7vlDtV9dWp0mkblSYEptazwaXgms539nMFuP04E+N2qJCho3RH9WvAF5Qt9r2i
QcZE+cGzwj7/Blls3vMhJtAraFy2a5ztVr+cUuj3eLXjH03hk9emrVftz1gZmpUWP3pXmzeLGX1l
gQOLyV1Z7SLkzaM2lvIvn0p6bupMhMUKXY7bk1zEuK96FK1W11UnJyme+0Z9jdLK3VoDFlnlrndB
4GKTEhwAQdH8irLOvjo9FulOehcBROqujwMRDrd8JMKBeBUbrqjRXVFA3ao+ghM8ej+jafGencgq
oJ2smk3LMW8mNfc+a6itY/nQFUE3adcmO6fh9raLVH6lyn1lxDl4VnuaSn2nBsiuvjMCz+meZmEn
WLKy+WEyyBEeITR4+e1tUiL759qk/89vDsuNy+iQVFcE08VppHMTGbi1z2qutCJcMyq+5ZFn7h2X
zgFCh95oandG4DYJM3MXXE3QHKPyxeXzywKyH7ftU5TAN2qVhSuTpY/vVebRLWlqlTV+ZBZ3EmQp
mG/UVgTPGi9j2VeXEWXkoVvHbmm9Dr4AC1MrMLwJWoQ/FDwnnOLDpa2kv438rOKccpNLOqn08vmr
RhRhNJAhFkjtrmggwmr9qrlSoflHW4inNDXVC/PJ8glFIB0aB8E2ZtO7sfgenuz+p83I/8G9kj0m
JOShzUpiV1vZ3out+qnBenKNLA29fmAWvV9zoS+U+tmlxNe1bX1FYpi5ROcW6CnRvLrzKdHVb/J+
JAD9snhhACqOYmYlYWkjRi62TRsckLKMfkS9BpmUrHdW6Qah7JVPXgZtxOA101a2lvE2ZuU3Kt0e
A8eM67bADcgluc1Ju95BVZufRLG0K+khxYhB9GzG7CEGnP5iVNUMNCaztyapOBgvxcVPrOJpXIde
xmTfhwnQcl+yzk37OH2LUcGfIQfhn0vN5I1TernOVfwBkDb1Xs3G816TBh2jIUpcTLPTbltPWwce
4+q5mrNtSirxxaxyOpWWs3FW4eowesesl/Awc4A+s+44GGlhPXo/eh3o2DEoBWTngiDB41sZJxI3
Tp8/NIko+yrG4cTe6QaaQtw+rxUtxIluGPCVVT9q0EibzyFkDRX/sjDKCGVkfUTukG6ok3NSgNmF
RrvZLMcH3Rfx3ll3FmpqNykxu9TLHnIVLMJe0UF7b74sXrtcW6YBN5a4LxHIuW3jiI2sDHMvmkBe
2dTpP2pJiH8cOZZgZ4OlMiwevG2hDi2lV+ikqXepnKgFjXfqnSC+Aawj96bIrp6lgIP4xJZM/URU
mo9loI75kUTKWjmo+KQ6v3sDyoROa8o02+DljiEKjFMejTckf9FWWk16ZxfcbXNcrjfbVHVowlUL
YQAWcpNiWyST+qVAO3dlvdIecw50nrYw3JJF/CmLoL50Y07KbkqblA/COEQkfZQqILR40iz+rDnZ
jKhkL59fZGXpwzKOrw4ChsuwxgMOxdQfPwsQ30CsE7dF2HUT7jJBKMayiBNy1njblWYeroSvA1WK
zdqeqPHxTx2UL5PXXMbSsMkxqX7GNmrFlNn4zuIJtQ+0D3glPnYMPQCD2/7JcJj9ACr1uLqHdC9t
p0Hwdgew0QHTa760NXBXMQZfyuJm4WrE56Lie8HC/+YYaFkmwzvyyLCwLXOCNlnnP4jxUtS7/nPv
gZ4KIENeg4XduJ/al6atn9rEqS5T0323a8D5fjDePuWyn0QdRy5n6VRvrJr3n41k1RX0jT0ueJ+B
TtfR3BpFhfNLl/is+PE7cjY3lVv9TLvlTwUdZR903wyQ7guY3ZNtp7coNpv9jBuepJtp2SrlLoel
IuoIgRABwtX5Ewb0Cc+zp+FUG6Z9rYzhWZdJenPi8nuSGiOVZ/DTWVu8It+S7SHepnIA55CSXM9U
o3WjMOIpfy4vnTMyU1D06rKxmDdFXLSIV7a0vAzzWNXsOWjwynKMQ+3VgKJS5Mkeaa9srBtr7+P7
DQna2fVUyl8UxiVsYsnGrWyTCFssgl1dIleuK7ac6+dP6TaDYCAg1pX1N2PQ7N6thVYoH9QeQy51
s/0V4bx+mov8PjAFvQaeT3cfW9clZ70ATV/u6ryzb3Pp78njlQdCQiVNBYPMNnOYmUAhQmQNZoNn
5RPa1jEDOcv7SMJha06PruRGN9oat7OrWbvOf0fLbW4dJ1PX+9VeMOnEpY0zKTFH51wABpV+oY7M
koi4GzkI297jqLQJb27LNjScEq+7T5LGEDGorFP7zR1pZ6baK0NlkHwU916zBXkGVSA50CaMoL8w
6ziZao/pzIubK3QWwXDuopJ3IWaKSaWTnnco8OLTONjf/cxc7q10X8gdbpnnxV+dhOyQnOAPwLRM
9zRGURit0UeGvZp+mGeWWbRHwt7B0zjNtIlKxlwbhu3k+yiP567LeMlnMvzXK0VzNfLYeO1Z7rik
t/5zmNJHzXfWHi/1lA27ZciHI84ckuJXBoNbqnPxFZKLPJH6NG7sltJKutWH3abneYYF1dt0F6VB
PJ3TaJKoEvjUC6YDpqDY4eII200lHmiXyLYofMr/VOI9ROrnuYxtXMl8h/l7D4kv6cK+Hsud4b5n
IybRruLcwf1ZPpOes49r50zlJfdEoQ87cyhGeFqMgpSQ5Q7/LVafn4kexvdAO28oB1EdsYhS0c2G
jwYPMw5xhQMRIrqZNlPUP3xrBJ4SlOOuBKcbDgOpaKn1pmsRnGKp08vUo0iPxsU9c51+nxhnpUxB
Pyf3Nte1J5vmbuv0pXNptIOFVYSmzQ0qK9kmaRR8Ja313mYLvUMEJ21oR+PSVwRofE4kepsz3FNU
W77CBoUWBlgY+y9yFZCFuUfPVAifQUlc/QVqJsyp9IjyMjrDLL76HF/MuNzkFfsAEXSNDcgriuuN
a6OU6WZSc8aRqGBH1OTTrl8wP96wGmsAMBQtiTU9e1Vn7IMcN63FpaOFDyHLjzSsJNEpXrffXBTI
vnUmANIicLOTw2/RoRXXYP1SusZXF9nhRmMt3woYlAhzgn2fcFRrjXtWEBzb2X9hltvH0hve7bj1
mWZIuqfGW1A+WvMm72Lvwpj0EY2yPE9Z3Vw7fA7mXMfnRbnvphE3h6qqFdODKXruxvQbz/9fVaOD
VwInsFDCdwklFeUxW4gfZ2qTv6GCJiBWDUQlluv4KLAONXtTglV5oa032N+SRf/OOppvqiJxtpQb
oykopsOU9SPRwCj9/J7gYi06nuNusZPtjNphqoq3xSzOjeUXJ23AK9FTz/43YsVKRJbzhRLoOMAJ
2I3DQGRObkY31bfMZyzEeP1oIwr0l7duTRxWAWsDGBhH3Bv+Q6viHU3DPkGR+9bIj85H9eTFnvlY
VHMNxjTfN1ZaIES3q60cmYLZi/7iOmW0t9uaYYcY7Yuwqi+mz+Uc2AsbzZ5EknhaviNoQ5PlfLfh
DvJIHWvWtQXpUMgsacUpUIIBOSjLwLOJsUAx17QtaIWVZh3Jlva6BPIRu7zVpIdP37DU/Y2yhXaQ
qdvVH6a9yVH6vaytl1gxu8nKmvTkkQcLH5FxSOu0Q7s2UKI4V+4OcVMpxsoo0iS1lFS1S0rkSL6S
KQnCepnigESgwYz32E8Jq5ww7imVfDf0DCEIZ1Uo8hwBTGcb5yH3WoZxnJKBpsJ0UdPtp6ipf9T4
xCB5L2P4+V95ZrIXNbeMMcura1SE07B83NYL/YQkldK356e+oElTfXVonPmBhHk44Yq1bgNuMOXO
44P7MD1wq4P2xWFNyEL/JUp+NsaMCUNEEsMUQxN6IuzETFhv0pmZUwfU8n2ZQI5AYvrNqT7mJFbs
2iqG4OSNc0Y0ySXuk4ZnfzFdppGO0Wj8Z9o3hrCsAJd2Bg5ULPJWuhrca6Qw4yqDu9EzvXBqiXXE
dsHKBmNEuigKkqbtnsaisK+m+EuS+T/X2pmiwg+y/i3Safvqj9/wEz5caGBk7XpLOKf+7yHXTL9T
curxZujXySXvnWHOw5iXj7Ev9Uts7xjgB6EjGwyuC2krg1B/oTAgzmvsn6VlvrmxG+D4CrJ9OEn0
sXNgEGoXz/FWT/YT5NO9xs53SFX8pJz+VVrkv9B87OBZYVvmMndd4yOKUW8lhshYCdNKNGjXKqO7
aXpb3stuL4wjRiLvPHXcPokpLvQ3xA0jzHYrOB0+UuYDfNU2Gp69TGkkADDc5qH4EKaI2T1s11WK
K5ZxL0p/CkVhvmuD0pzlu7+d1MxNnw6sD4y8YCbeY3vCcZjX70adWtwylC4y26raQTQ5NlezIIQh
Sdzg9vmrODauyHCDE4S43gzt3B6O6Du+j7GPUZ0pgWOv4WBNErPa58vnrz6/GEtnngfLOJZTizi4
LLDR6OSjsW04QV3eJHckz6euGmYEKuv3+vV7Y0dMmZY8J9i24pNyXYHD3qvhyFOB3T+/4NmJ9z16
nH9+L1pmsW81GxJPTupuxr66U/ovpzguHsC+1P2/vv/5K2EC9VyGlvg4bw/ZlnFKX/vqjP79Sj49
HVrV/OFBzhHbePNaQ2ZbbZQGIrvJ3PPve9t46DF+MhAOUdcPzFgy8wwO592a4ajCI262Jt7ZwcgU
5VdZhdbStDuxMtDJ6F525LDAqsAr9JoxmryifA2FGby47hITvZeqo8WJEKEq3TOLfxS8s1uDQ7Dz
83taMiGzI/cdXXS9qav0CyEBf8sx/WpjVKLzPzNP1iwlZprnhlGOnu1Da6eM31t5EROrlcLWoDD0
2asK1tPjR1n+cN3hp2D512M6OI7NwRLQZXLvWy4c1mpJt29j9xrMDIvp7aja3L7dJGX80rFHzRwC
HuOgUduFydkG0VvnBTiacDnPRgARCZFjlZk/wfh2m+S9F7889kV0UhICy+TtyobIbjHEgKVVRqAT
4aZyACFb9jkJD8op0JlYYjMNRymr6QkJ9qrd/7GI/Dx7PtgSUSCp8L3n3M1Z8dYoO5dhT9uK2wEK
JbM1GRWsowPjFEV1QrHKJDpx+mdcHqCUYV/QlfZ34zjhXP1mO7WHboX6QFE0wsNgjqfzKxnE7aph
+FHiqjfnsuPYbVDZQhdIFwdCJ/+mma9dYXfMDGKWy+pXPqAtVQ48xGEh7daIXEiuO16HE9oiQ3Q/
w978lU1BgZM7WQtpcoAD4YrtGGSMbfZsraiHCyLHrL6j9V1/itb+WMYINpxccPU6r0ENXmpJP4i1
d731vmjNZAv6M93I2vu9kJqAXTzLD4mPdbcGS19Ez+yOG1ydxLSa2dTs3Ta6WIhmWXwEu0768xb5
zQwvy3nzWRMFnmbEA3CHbDnnT5ARpeCxNe0Izk47G7t+jynOqdxjEWMbsKPyQFC93s5jV+3MXp/5
06/jAJqC7JCLpeZg05VdS98lXxMwShuBVWBXq4ERKMjYyWm/WVV2mJwx3fLs+ON45pGyfW9lZNaP
OjtxwjOMT/aYAvkESoGedWkwwTnNvlicvY8p72Ab6Lq9kY1CDEViINogHuJ6R5/5ISb70bdMH2VU
hjZE/53paIRX6R9vhV52UHVZVhJjMKkQw0Mc6sgE0uW1B8spn6C/bG13ctnSF/5eZ+Y7S8kfvK9p
/WRPBhc41s5tBeF5Z2oW9L2xY2vNM6ZijFJ3iEpjWACVwecTIYnY9RFRbVaGTUZ3R3rOki2bwxKm
ZmifDRYk8BGyLob/cVaPjugEnn+O2NbEgoarOHQ4WWsuh921r65F2dwN+1JJAKNpxd5QdmHZwZZf
CoRJBBm0Y4xUWBH/V088KmKvuYLvBY0GmRvKFFGLmL8bV4Ro6nYp0u6d8ustETnPla/kNoJSt10M
/Okpa525NyQHYcmurGS+hYfrzjoUVIlYIAXgNt2MgflL5xmEj4bSPmtzFsKwNoz6A0OjvS1qhvYL
eViEn32pMIPkBbOUFtB+yML9Fc4CrpY90dW/izhnuzL/RNn0M+NE23hOE28SBDUg49z9GJnvzczI
hwnGppnsr/CZk433VvQCWzeGYfi0R8/Tt6pgVRu5DOKIvsBKUYXOWm9K9MSnFFOAtVDEm/6YHYb6
vUXysh01JNlm6V7nMSWktERJWQGjd1I+VNd097LLTjR235TKfokEUJ7DYVxingjSMTmYfvA2T5fG
jn5YnEQhzMYJDKV8MRnXJz7DZenT+abZd9zzCYxe63ddxV9XCr3CKbdR2UShXi3vRVD88f6DujPr
bVvZtvUv4ga7YgPcJ4kSJUqW5DbNC5GsJOy7Ys9ffz4q55694mys4AD35SKAYDuJJctk1aw5x/gG
4my/rgjrcI5RLT8VVh95izEwaljOlQTGSXOIZoScvL7oxH5QhpvWAo1MMciArVS/FmHaeTn5rRw+
Kmjk1jfUAZ+jahiPVuf8GBb3Oxw3bdfkyn6UjvoHZMLd2/urOM22Df7csQ4Gxp5fxWkNbgIy9GqC
lJHBA/b+UOO2A4qK9CoeCbnTYQnSltAJzsRaleVgRjLlIeOg74FBSnYmEDzEklbsR1RH/6yd095l
mOlEuWFcRNdrIfK1TReD4t+1fGaIESxmlhDA4DCOcm1/WS4acjs2d7To6efn7oNr9Mna0YJh52C9
w+BVWAxmFY26bFxCjiiFdiZBEQ/E/PSHF7hySN6/e5bNy8M9zVKovpP2DaDI+9aNwsDkmIdyX1JN
lBh5l4QAAl44wM5xAqTMxPEexZBbZKUa1eWfX8ZvGmPeJltVwd8gNiZ66d3vUMP0p0RIDwPUNAwp
lgx4PoHYhfhcWRSd+frLrGH8h1We/0HeuH7rX98AUBsOvxnHUDXE0u/Ulk3k2jXqYEhy60i6ZVyY
JtiNxAijAFMCaZYkRqKQgQ39zz+zvv7u3z3zalkl/ttVLVO8Z31oTpVWZFQKRlBJc0X2FXQjxq+w
1Q5dlPjzCBxSa6eXcnF+kAUiPce8ASuj2ivAo6xokmLKSWHGXn2W5UR82NKf8lQOD0JUXwqLIh6t
w5/kqe+pGVzSvFOO6uDuMblk3stT54KWj0tlTF6GpL+iLMG4Kggqhg5eZpjDDQMTkwKJ/cszIRFu
Q33Jyb1ghB42w7xHlZiOenWOMmbuCgkLsm/nAxiIx7qru1MPqK2X6PdsQ/GZGyMiX74Vo0PeSZsy
cGA0sSkQXJwBdKGVsy1sD22KeiLVfUbT5EXr2ss//6Z+vzodYXEgc1Tb1hkyvoOyVKXZqLzTVtDT
N9603MAbFeNOM/QfW4NKMJE0gDU7/SCtTN3/83P/Lr3luW1NuJxJhI4k+NcFJA/1EfV7awUabNkS
a+YekSZuezv07LVt+s/P9vty5Qjb1RyBndVl2Xr3bFZn6A1qSStIdOX7WNWvEqLEvbufaQUs4PD7
Pz+fvi4v7+4BrL+GCvOBy4qewK8/XtYUDZ2PSgRZiPEqUVIiOaSvtWZJ6PPa7FhHBElF2z9Snupa
lsi8DHbbyqEJuI5HG2mbRyOqn+6i0aJ2021pcKoaQStUgrBVFqyli8Q1apuAGtr9w/Kh/76AOpZg
+eINMw0+eveWAXsOZzLbzSBOFXw9Fe37tJU3rXeiYMLFdNA05aPBIMxyebkIqvoN3lh6bKsccXRQ
iNRgSsM+2eTm7DLOsB6IFXrDsBe9LOVrKJrF/+c3/T9czu5qVcf+vjrj37/nLi5VssuFHtBqoMEv
mHYIh5RfFIBHLaw0wuTJ4KMVHhXq6Z+fejX/v/99cyXblkED2jat9/uhTfOW5y704B7J0JQLtmUH
5Q4WsJNmMM0PcSM9aJ1Tw/XqmHWtmlo5qdMGjd/wh6v97sx/d/VhkDEdbJsCqIqxvtq/WVsGNQGN
7lpakFsEEN7VQ8uq+blx/cX+Ur9yKueGoz5UbKX6w519B338+uwuLh2BoM5mYPP7srImAahlrAa1
qn6iJ1ijHDHmj8LxCyN/WhJG0IbAmFiE6whHTYlUyVeiWWx9thNIhLmifZWafVj6SlwHI6Bzj0tc
1h5uWiCGUGVxzqbudTK1G9FYiV+HZhC5vXaC1zgEQsAK0zFWdqK0NvgsFw7+nXaJkmhn0GfZrEyG
fQHPGs2tRT5UlbteahZPg9Ed+sYtTwwlVk6OwEtPNhy0HNLtiTOaIRdZMVjsvKVMd6XGXqaVn1M1
eiKWpt1DfDOPoxYeIlhvXCjYeKPpHKW65Y8rQCeqFei1w/x5Go2DQkzJqBTZk1xjFChqz+0wLszF
XIadLSeqtFcXkGiDcy7t/LmLslvfxhqns1L7w+XyHzZsGFAcWckV1TlA3Bezv10uJZznZFZCEUSj
6ZwwG/soDb6mces8Dp16ciJkGNmMZoC8KlhdoluDpF76KRRHdZEMl2nB4vLedHqf+6420idAy8iw
pJbHvhGveHnhEPaL/ocXLn6/4wkBZpUF1+M6Bj7cX6/zKB+QrVADBneZqEBjsijzjz6KxNeikJ8d
ZQ7yXNgP2bKEWJ9yZtJlf+tcE/RuzXaKhIYgAAZ5KB/OIeE2dJ8N1INyIn9JMY5ZBFjGSt8iplW7
gSmfD8wJy1HNrKFlrKW5H40UiutGUwoT8jKTfAuZeqBN9e1eWeHgd8/FDccUC6M76btcT+ghM1sm
hsd4nHDNe7n8S8LHOXlTTlYeYRb9oaGDJ8fZ3SufIVdgSinIWEeHxc9HdW/wDl+LcCLBBjfYoerQ
eWHR//SHJe0dz4d6CJicwB3HgspNfGcT/e2qUJs2XgaHLSx3Di7Nnktrd80OORv+IneleXVwabRV
NZpVZgWN2NZAXiCKyFxSMGX2h9Vd+21LtYAycdtgIWJtM9+/niZpGVzKeSHuSYxHu0VSYeNprlR5
SUw6Cd1j1pXV1q7RPYLR3ccLSvXSZvBG+kx77hMt/kOl+/uqz0vC1WRArnLZLd8XUM6io8mmeRjo
cWIgM4XVTr8iJJYNYpxGe0ZHXmdb6vxAv38+WjkMMXXQT4AEjT9l9P5W76+vBa2xphpr8SrerfkF
7hwCStQ5EJG2skZFeWy7xk8YAwLg5JcW6jrSV+aeXmcpmmf3vDZlhHmS5ZCam+LGXD/k//Sm13Da
5TCZpCeYHp//cF39vjtZFBTroQRzEweE90czkkGSyartMVAk5H28k7jBI/WMOhZnO2PHAw1YbOZo
/q9h6EJX8JuKW9tNivisJE/GAjxwtMVrHEl5lEPSb6R0inM+jw/xfkLo+1Q3U7HCsS4Em9TPrBDF
iYklhqOx3uk9y3CVtbU3m5ncLZX7KSy77+TFFmtAa7hX1K5AZ1WXrheXCMJFatJcXIXVcQP7YHAE
ykKr9Q2U+mZri6NoDIJe5sLedXrTEi0YVScR09pGmbYn3APkQ0u2xKDZ5YFmgYE8yIJ6XpWJR4Da
fOWeBkK0jAG90RB5I/GCFRDx02QwFr4/1N3c7Ye5Mv37AaRioIf61ejOC25J3CGldV0AsHugGHpb
f9Vmyvk0i17B4H3KW464UZLvFCzWRxycPyR4h2AwFgf2nHyIYjIzrL53r/dFNKVpeFKd4Xlu+k9q
teCNgFGD0uqcaMpTqxM7Fk1oKWwzeojqDwz8UzwHrhtYUHTvJ+kklD+mEgV76pJdW7MTbMsl0i5a
nrDHFTAzTDH9oeb4/eIXGid9/MauMNTfDrtJiUMGNVcbJJnBaQ209lpD1+POwQO8J/GJucj8v7/7
hcZtb9ok13PDvq83u0jVu2GKZeBkABGVynzI+8E9pUqZQ3e3Em9xDL/rgCiuqqwCM89PvYLoLef8
zzeV/u6AA22NUktnJ8QMJtTf7qkS64fWSGEymlZeGtspz9xEbMGChi2yXx/7hnm04vBBMfvZW/0a
CxiyI3x59y3NlH0sR0ZlzviQJOVXChEaxzqhbggdJ6WgdnIZ5S/xo8H4z6tQZhNwDIo3a3fVNOl/
WukJqP+1nDb5WSzDsgx+FpByVLC/buxmzqTSRLQdxFOTeI4Sa8EChSgoICwXm/vnWBa14P5RVubb
tp6T42iHSwB2hDnq/UMnRPK0yZ0iB3OhvBG+swT3h4QqHon7ROEpBVRWvi7I/GX6VFEZNN0S6FPG
QKHrwNwiRe/VBpBEhoHi2s+AABeGKallBIlIAVLG9fQ/H6ooUxQQxxuc40aQxlBChNX+KNxZgXC/
TOzvbb+VRRsKYO9VTOjagGwpN4qDKbJDqtTMtVMzDHLk2qFT82NPRJR164czZiEGEkG5Ptw/come
IhqgVHnEnUyxaqiPpegwy8j0mVgW3NIh6c6cRfPDZJm+7qjIbKb4uenZtFjFUMw1L0VXIDRW2AVi
ffHt+DUuIuHbDXY2ZgnoxRUr2egyfrk7M3/ar9ALYrkjxE2AMzn2M2OZOjebG1FNGpzI0ChgxJug
xmGrTXsDmxYIqyoClEzsw4SWRGe48ZTC6Xgp495r0bLspjBjVJAzYNVmU55cPEF+ziq9nQvHOdsF
EZijIKXMBDW6rqPzWN9MmDck4UIuz80uPnQYxe6vkhn4Q8ns/QhiO9mqdimeO+j7nptxNXB8YTKP
RMizoHadFaPqzyniJw4XNZJ7QDZb2dFr6srhFoaN+pJGqutHaIel6YbPeP63WcM9pCqNwb7U1ooX
gxdF7Wc+RGR2XJsUwWxFzssWkqR1vNt12LaUTTQyulLkgJiiK7G3z9jlcWsduAYjAMox4lVDKf14
kpwXWo7Troiqfdv+hXf2QLaN9jKaJCBlTaTgAaUlP1eiOKNyWdVO4iwylGfQyWMfFH7q49wiUrDj
/OQ2sJKz0HpBMKbvUtQ1flXgh8wI++qcRGH+E73RI7pitaINpZkHJ4+1o16Yh4jDPhp1ADQE8QRz
Mm4ZfWRlo30sC/FmlsVHp40QlvYxvlJc8Ue9l3uFZOmDEWlY+YilsFQs/nWMq08O+geEs9TOZW7u
RmkmhzbejTxp2svpxsvcdBb2+J8dSjVDduhIkhRQqWMke7obU+dVljs17ouOvoshDL1MQel3Lqf+
WmlAX0uFDDxnRF5F6vsHlLCNPzhcRnd3cYjC9mbCEtoqiZX8JeMvarRYvttquT/G6PtmNQccRfQP
tlaO67gMuF4X/XFBGfMyohEnCCyPESfxad70Dxh5NFZb1UI3QnfB7gluWYgFuyWSqt8YIBKTe5ce
2kY9u0IpD8aA7xneLpo9DH87k7AzXNih8YRegKdfJHkCue2pBAKk5NFtTcvJNyk779bJGHlWR3O2
6mfIDBFAl6ZneGLmW2Nhwlrmq/4I6y2pkqQ9YzlFQJAfzKhyEQ1F69Y7R4htVSSQMj7TLInh2LMK
tSo3RGn0oOOMrPU6YAjewADrAWwWzRyb+ml02PBtJtRuZaDQw1lwGv05+07ga3RC21ef1SRZlSkY
TnKElWeXQHht7M60evMdDUh329ipsSdx2d7mShUdnaGlyrSi5oW6dls5pflIxYRlxW0fyq7XLq6h
pHginjDuFBvMUKwxbUvqy9C5NFTMaTzx88fgP4EIq850S0U531BQxVwB5N6MdrMXZuzclKjVrjU3
U8NxdhshxgwSfPBrA3cMhkY5pzDVw4ghWa9+rOqJnlw5vmS6G7JTzrPX1dEVAbHznGV/sTEwYW0N
h0gTTj2cJJtIx7aJmNf0O0wWQzgghLq5k9aSiSm0vdrMkHjiMg+mPDoVUwDk1MZa0n2B0Sn9pDCi
bVTDqpPIkk5V5TyRXUHCifsl7qOji08myFxEcDPi933CWHtj5RrIdzmsWTqvfWtsJ9xWpwQ1+WEY
6oApY3pSBFucdEWIB6RG12iblJU1S8qTkkX7mlQkW6vca9URmjtJFZxglj6aJa2+rubGr+oStJOK
J61HYX4k10s9RnPxypbPQoVGlXd7jX112x5DEvq2LTWxiwVpGrycYbAf9SRFwyG+T1PTGhWR6bSn
Gg9usiGQQmlq7mZVXNzU+JFFK4qPuEp0AbikxSR2CaqpMmLejXAWwFFBudyEnlWan8Nm1jfQEPR9
5wjq5jy7orrn15CSuNpCemACPOL8UvwoxyiAW2y5MJKk0QYT1tNwE+9jbMs7XDGFHy4NXgmXbAip
Pui9alw4tqBVg09zHaWBkx9ZK9okksUcevb+1EmPwDnnjICu31WiivdIt1RSsHnru5xktgYUmTAa
POfrt2YonGy1ldaCdAcUtD0934nVNkuowxr03OhRChK7nxBP3ExhiOeGpbKw2/K2zFXpj0M3bhdp
YTgZMiw+Ye8QGa9qO95Jkjts0HgxkW1YRpIzkG5UeQvkdNV9s7ILYab2JwveRguMH79WZW7SaRye
Ualt79rfKksYs8TiS2EDs0RGFB9dpds1oWI+FKUJ026QN46U3/SkOThA/I+a6pmUUhyMpm/IOXAf
Fu0j3GKC7SpNHMyeGIgsuuj0uK96OxO2WYdeHuVnvVXdgy4LUIAGUltY/FDColHzKdF2fbJYhxbz
xMamdUkvjlNHTKCtNdNm6NoBYLhqHYusAZTdmM/3sUzfGXD5FEkuNIg9Q0XB0Q3Wmbj0ExC4dWk1
gNlk5yo15VHPesbJYYTReuhMhHnjdDB4Fq2oxxP0YD+JYu0sBuu0OPm3pkvdS4gsyKDB43eLvDWT
kfFjhPO2Cpc+SLTQi5dTObv1BX0ZkmKzVo5MnoG8qBIeOW9HAqSBVhAEgTl9qlwnfhDYJ7RZc86N
tDxnMQRc8vHL3VkOQHbjNEW8k0t7Jqbc2YDcuqRu123vw5CuNpRNP2Re02iaNyFt3U3EjlBwuPqO
eT6aVnU8ZmkdQ7vTHmu6I2n/lyr2DWIEU4bko6Mp2cQhTHWhYrg3S6z3Vo31fVwtjDhE8QlLg0Fd
/BVp8XSA63pD0Vp6cyprRAB9GHDIQyePNXqrNY4kFqWv/UQXX5LQMB7E0q5GpfSoq/nHcBrNPfNQ
bRMXeO5tvD6JWnYnaVvPbl5vMzNVgrCAxW9VnECzenwujVY99WbkMUSdt91sljSL24OG7VenNH+i
t/dSzLp6yhf0KmOYHUm5EIy3h2EHgTm+ICfZjwv2ZgAl9lnrwYktIwhM+o8aWeOsvrQFCw7M4mYp
yRvLuAxGmkfXhc3YQN56NJyYBaTLLv0i3CutEytBQJkwEURgydivaYfPdP/qR+vxDjiJMnu63etQ
RNP73DXiM/W+wTKOpFtpOrlTuPMBYS9E8tgRmsKei3MhXdzs+iMijxZ6ojM8Ku54VKdIfeh6pUUJ
L6AMCYvE8di+pqopfaUg8TZcEN7BLECo0iZf7SFbjtPY41h1iyepZWxohfKsAqH2U6N1We6B5S9i
xAyehEd3auqnkkRyQyNfnp0zOoQ1zzUN2YfBaJ+bYnqztDF8oluEHqrO9OuAyZr2EICZOW0R82VO
cWgzTi14m7DmDcspadXlqveAB8hFVj7PRn7FidRbiv0jjEl/QVv1hfOw4km9OyeS6Wiz0AXtMu0o
s5L6xuTayFdTFQ6wtsZ5NFjteDbwhx6sxvkKHUDHOXZqOqZkSzgXQVY1sFwhH2PcgO70UwTcAidA
PMo4FXPRhqyBMYDj89oIfRe7NRm+5EEdk9iZGAX0j45R2F9GbjB3wRbU520ZRIgjn+o1YJ3V5JhE
DvbjqU8xqIfrnsFRayriIDU/WkBha1D8SJLrtta8Dsla0NZNcoyL+RY1S7U3zSX8aMWobSZrM1bp
cIsGchKBJxoXe2FXlki/5yTWb6FhXl0Btlsbjfw846V2k9x9IWPilCDve+gbk/7FLB8FkMHHYUAR
OdQLeU+cH+7X7YgmfDtKGC5tj/K3t43paRqldkl7w31j93F3YkYPj9FnP9cACQb0sZ60e+m543xc
FM55nLDfTHc0T0qhYrBU9dLnN/OBkHnBjG6NJUiBPrqoQ0tZRI8rUqYmyWMzZ5MJoMmYnosOaMGY
DYSaYuymbeg8586ncBEAUDT3eQS/8pMrwm0tt+1CBOp9XNDr2J642jAvViFjxBJwSwtClhBZuaFx
huaqnI6F2rFPShNEzUAsD17jXdVTD+QNmbxOni2+uwaAaHllntlqZvgQOgKkuvxBK8PdMVUhsEMW
hPPq03xUNVwR4SSMfYpI74F8yj1inuxUMGw6dnZ31qe4CSaGLI6QN74d4t90RsKcZbXfuUg1JrVT
fDnPnV+F6nPJDOA005C+t7eWNv6rHJjhujhfN0Ufpmcs1izNuvXCCP5lLOeLVHB1mVRwc9mmOB7J
rVHaGIi7xOup+UTBtSR6wkRoU0HsCR6cps3bXbi6mrDqt9e6GVq/jFx8VppDWl43+Pirnb1O88sD
Lv1F73oDJNmwME1AubMZonUNK2flVUW+HAlOBtasermjXxiWTZ9ygQUF7GmeW5S2ZO+FI/L2qCYJ
2Szby9h1WUCuTFB0eXVyiPWLuoYYkGjC0WEyBasM5mF3RFKHfnaHbIvY54wUR1pQF5g4+1K08tFI
KSTDVH6dY3em1EaX5SQkgoUF3k+duYuVTLkHIKU7DVFnBOBTaZhVgiSxyknOoiCVeIkepiYe95gA
3I1kVIIEHMyJxZBVxLyHJeE4W/oW2M2m8djb0jok4XSJEFweJl3/YctZPIAuPs8OvojWxJPSzOl4
iJFleqpifDZRHO8sThQcmoZlO/D+HWz5NjosDbrBtt6P49MdBEVtpHLjuxsNMtsdM4HUXLuEc7IZ
mlg+KKJ/IUQYUE8nSTJwLOJ5G2J+h0jLSczdh2M1nUcxBQ5niKAGAdajrNuh+M2galnyZKf6VRud
9onzOZfnapAtksvgFIGTueYVX+6p6vMJ0a0Z3ejfkxzqNjs7ilSvs5FVzkrcnGVT99tcNlcN1PSH
fo+mfFOrkby2CNEJgtjaw9KSNydO0RDzmwcPsQ9F9XmU/MO79VCMoDKnvrxmWIUAjKK+bHBVbDKn
e2t642XAhozNaAZ2Ym7tNAQTBoNoy8r/tVBiPGi53jyMPCeZQ+JNqdzP1CqbxnRyH1stZS5NDT+X
JQaaPH1oWvKh1lOmLOefjdK8toxjSbBMqzF6XQR7l7p2Ld0hvzR6TMHb58+h8V0DxoU9vJkpq8QB
Wrj+wQm/QFH8Gk14ZkwbyGqskyWcaxz7J91wdtgsNS9su2iPs+0Q4Y7JFsjF5gA7JnbjB5yD30jQ
wbpBYwA+MvTusMMRhGAat5r+khm0xDStt74tIFk/K4sRPVRxyWnH0V7c3CK6xfpkDGK46kl+lKqd
n9KmeIokBy/g3XBfwulxnE0FBZaS7brMcrZtUjvHpNNPbR/Nu3Y0xJdBS8ROmcXRygBocxY9c8lX
VjsdUSfonkKc6eZewVWsrlrC9CJBdcyP5Hq5BYTRHko0JV3kL6r9I9boR+HKxOjdIwsYZ+5Vkmm3
sc35tRpZdtzW+NhyrW/iaO6OxjJMOKuUcueq845lItkn3XjSZ0agg9ZcfoIgVwEZ8KfJS0PVwOBA
V2JKzdyzBZ33kKT2YejRGZcVdhaSNqEWP7vWaq9sEQ6i9vWdxlQ89G/11lDCjso5tDDMpA+4xggL
D5cS9A4WoWWZvtsWcL5FTV06glO8egXXBb39VqeJPMASwXo+LF8VHy4Pjh/3Mur9GFijPm4nIx68
O74LqgDspAnZfqR3dTDqNGvvokkGxVlg0bzcZAKgi4gm37QlXViOdU5Zt745Una7OccptiBrQM9b
YizfdEQR6FFVBkOXfek7K3mglG820jLYu6ibjnHVPY6daxyN1mZLmdV705RO3vo1Vc5nrdAizxDl
sI/G4dNoym4/dnm5zTLS1MmpkoDWRw5602pR6YgtduNWPdx3/L6DJFFVw15y2moMfGFck9hQgdpN
eTF+tFr9mJi4nm31golWFRPhvESOs0SAF8OqAdx0uiHxtDe2ZFKqwh/udZLYWWR7x2pPi6o+Lk6m
XUYJIIR8dhzb48i9w0HUWQ87eRd+lSPUBEf2XM0NkA1HtNVGdcc0MEF/bRfH8vN1mKjizeMYNSKn
rxqf+YlxrLEHbRaIGYdwwVilhc1n/g7zi97vuiTRzu3YXPRxso7KjAGcXvrNDarrFmKLRbeopjuF
0+WYZmrrtVrteKD0n+tcb59ymZrHwuxoJSrFTYLGF+ajyKKzdKq/VCd3dvVgNr6DOIFGhQNHvRPa
CwDy/lgy9ahkdcsFLLcxwc0XsiFgMD8iaZ6fkhy8BanXq34jeYD03hBIa/W55rF83GxrBhcwNtFW
T1mil3i2zlSiw3ylh+wZEoZHCu30Ec0qQ7rGmglyH1vuxmy+GrjcMA6TTo4P0nhUHBZbU2+dQwhk
Zlv3OBo5KwtGEeuV20CFwerb+8BPAXQRo8AgvDW3FVsuPuyRRNtJt/eZ1rOvKTrtajexPo3zN4dg
CkqlkCOmPuUXlQCu0C0/94KmyZy/EEmgv+rDgtsU/SNYj/qki+EbZ/7YwzRVMLNY4iu7lWcSM31u
AZXsDVzbG9raMBUi80kKsVtYOJ8rFqM5dgJB0bSPJ/NrTRj6G3qDj45W78D8yu+CfmeUvTqlY5z7
Xo0fTBZkDU3ZWe8ZHzi0Ww6iXL4TXhNjbSCiGxW3+RaGnzgRvRR0jJ6qiPSeJM6uXZ+rTDKSeb/E
MQbTMSEDLQLPWtJOV9Jwfpa1yu3TzQKPd9NvwnAkInqhJxVbUfuIx+tNpwR6MOqzopPpoZFwSOoo
4RVMg5q3TPSt12Sy+eSsVoRwrKdr01Tq46iVH/HT1be5an+UPTQyfUxzKO6K/WGZ9ZVQtyiXasb7
kY2Ludc5eh3a3k0poJT2Ek23HgpS5dt56Bl2uqZwZrjaweW3GFUAFQhCTs4S9XQQJgsNQPJ0Fywy
+HmQyZITbtLocnOV+KDyeUynD2GlTPsYhO6ZQPqTsbZGrHkYqLY5zBWVnC/o6OaLzlLmKdNEV7ef
X7M+Mm/DzDfemLy0phmpdvOOIXTfDM8xls2DNajcHOuncx32z6p7NK1cveZV7Fd2pb1G8bizdbX4
JJmu+DmYCsJItO7Vboojhb83WLjdN7sQrzLXI4QaUJHKF62eP41AT95iFxu44zq7ofBE3mXnYkFG
RgDJ0e6gT3GKd6zuVMWkzhGpiR+5JNaOkXSK3wF8XW/t/Cf+fP9+GzakjG8z/rBf79Ba+nCrTgSe
3pyX/IP1jW6wTtjJuBkJcC4huTA28joqiMRLtoRNiZ3LKgwdYD6AN5bn0bkm4zM69hpWsfRQzfqm
t9tddpdPF5xlmy9Epm1J6d2Rv7EXQXNMbslteHM+Gj/A3lD11hZgQdo5WzyifJo+Nd2uF4w+dlmx
d75OjKsO6jE/zbfxpr+0n4iuYhiZ4Ykip1BuaVyHrYcTTOn2/ejTy8e9ihIEB4l6iediJks9fon7
ek9oSINbikFlXxPUAQhx8MO0N7HiS3ebGrNydMbygu2uujh9/Gmsiokb1doxtza+ZhQCG8pZBTRo
Zh+isjrn2TB+qWpgAP2kVA8zkrtbP6pvS1Tu23HIP/BBijKpiqgxk/wDneStkEgQMhE3eMtN84Mx
WHTMUsrNtDwZGD5KXsTzB1K4Nnhs5v2tGz0cmcEtA1wVPt/sR3yVTT1anmjnJrg/NGbdBA24z5+f
2jHxB1GN6yfVUxnYUNtIDmllcP/0/lHWcmn0RXHWGKcFTL7OSnwu6NzuG32qAre2KublfPTuU8l0
5LCIwUsJTw+qwobkEUcNjxrzsv2UO0/3v1lCS2wTIekQa0UZhKlxthkQ7u9/GVZDGTRDVJGoXpzH
UVf+9vW6tGnC4cEpR6LV7w9RGhbc3Dz8+2v3j8DarMs+e3aOa1lbn7Mt2a/DBVb/9v7SRVJzrmSm
u420GhtOXwdhG1X+3JE/eVJrvfcr8G6LEP/93Yn7KX8+z7uvpQ0AJ03mcsuc9HUpG4j7to6RqY2T
zmNDgwilNGXAyack3DuHM5MuPjpGnaVHj3EIMajWc/XvD/evRbYkAoFeo7K+6/cH5rH0ThM343Gy
JnA3ChIJQ2XVH0QCZUt2VZCtTzQy3v+pHfx/zex/YAJYtdWP7v+s3/mvqp4lveDunvv178/+vyL7
o5L5m7jkPySXMQnoZfIr2f/+n/4v2d/9F+m/rmnrFjYP8W+sv/iXbaPAvqP5/wfor/7L0oggVYHQ
48Mx1if/b6C/Yf0LX46OlUHTVGdV0v1v8sp00lV+VY0gfiHom6ER+n7DRrP4TrIuNStt+iaKA7og
YG2iR/JFOz+LdNSJsd4xeMuRtmahf//s/mDFGk0LNT2oc1YfB+3b/Va6PzgcFKj61lsLqHK9Vbvl
kiVAx8yY1lWXW4fUqT53ahhzWi3lWaMwi43iu9VW2yihr42CcpMM7rif4a1tmbExOC7SMzwhL5p0
tsJeu9IFTxgvR1jJy5jICuAMpdunu1ljtXH6BVyWlvn1spx6gC4biyHbMVTgnjZOMXrM/1FpkhOK
x8KTLsQ5SWP7CrreGu2gIX76gwqYnp7otndzVG/85zL82taWxQgmhOywaY2EcJ42w88ORcyrEFBt
dWcuPQec+sbopzHQRQhUJqyH3aSQz9NFQO3i4yC1cAN1BUc9pF5dATdlgAZPQJvSDAf1OHCA0lDM
TFH8RUsyuDeS/JKpVr8b+gvFIfkmc6nv4C9nu9YirFQXTDkWh+jrCvD9Lk+Lw1IPrzWxVNsuFJC2
9Xm/yrqMOvNRjf+wUvspa3T92GWRl9Bo3XWGfSOH/ObU87GD+OWpFvNQdrqt2bTwMfrBx0fYOtSv
UU4W2E61aavDc11T4GoP0kP4MIao62I9Asfe2DdbATIImoveRNZe4YPhxWMqsWEaB01w4f3Iwoxm
aUp+gjYOMJvA5VQIW/rlS6vvp2b8Prm04PFyQrmHQkRPN/cIcxO7vMqfxeh6tUNCVlXCPWi6Pt7A
wgEc5lbTDhQ3cyHiosjDkUwlSWglSycPlukRzV98yGvSzTPbfHELyebXMYMaHJDsDKN4a042srdT
JIzvw1KQDxYyEiEq3tgqQrklAy9TaLRyNZ+uJhdOjoHbli3T3N4eNsBC0wOwx5ItlqYkO/x8HKv5
v9g7k+XWsSzL/kpazBGFvhnEBB1JUBSpvpnApCcJfd/j62uBL8o90jMs03JeEzhJd5coEsA995y9
1068rJXugH0ZTpXK8aMp4EinmenImwayyUXS1vteOIsyH2ZGeJ0mjm/zALoefYTp5HThS0mH1rO4
MvACnF9YoiMhJ4QBVVJQduVXkt8tcU4KdCYijZzUgWVBexori3cvawH8ksKp6DK449wfBFlyCIBo
7/UohXYoN2g8uM7MduIT19ir1eRgDab6lYdS8Y4aqGs0xkxFoC60FCRAOqqELN0wH6O1fJPKgY1t
klAqJeHqd9V9hKzMr9RubyklnSuBogq5Oe3AZZfGtJa0OFN2xGCxP+fbiwWGDOIYu1ZcETG8yL4U
D8cxCYmVy2vM5Fw8DaiYfumEHa2Lsd0Na3RRZh2Mqe7r6rA6xYhoqy9hDdPhwsMAjao25Nlptoi6
WkTjQSuIvj8z/LxwxgGpkqxQCZOKcZKl5CzPdeWpTpIo022xPPWdsO60ui0cwdzLhRA9KPznpxTq
Aznvb0AvDt3EqFKCQ18V6mUuOJEJShqPtax9ikxvEmjVOx0TunOT1JC9Ex6zw6f6jpKnZOqIY83a
2I8YBIfSQHsZS9O2C1DWqnfEkgZUPggkkhUZ54Z2WcinOI9d9yqM8UuqZiGt2IpQWoJPDm1IdgY/
o9aqzzbVmb7oZLezU5ejdfEiAohI4xM/IuJ/IYuERQLaIJwir+uLnzgfAQjXXyEAilvZXLk3jdDf
NGpQu51x05EEHbuyKJh2uKjAaZjr2bQp0N42jqrCuu5r5uK5MZ0A+0BTTrHx59JxXfWzkoT1rtLr
2suG7lMtsMxUlvUNLeAVQijj5RK/UQIzUlo26ve8NljCxZo5ZYsgRgWjza3NXRLwiSkSm2VZPhbG
6EjV130ILmgvFhUO+CQ+KZFynMBQsRLNN1WCUawpp943syKQW3aMeSJfWtlrlZBkAbHakVbAJgZN
D12s5bax0359NmYVB36HRsBcza9pGZ1KZomQwuEmnppLY0TNPq0Yc4/Jr7Q0UyzS8YDJnvZTvLwY
fWZ67WKmrmbOPGAIpmrrR5u0XC8tQSMkAlg7WHSjDSpTs9skn/aZOP0Acqw8MoBPU0dcRdIzZEjn
BtTuKnhATcBXJtmdqD40VaV9GdOznuSvZHJnD1NiacjcWDWRKJHbKU7fvVWQtJCO9zR8TEbC8wLN
1jp2K5pUBPDvybYfy05pGQZiNbtzX/EdF6s7hFIg6fBm6rymWo4s18AsZuNHqGnTjb8K7SUCJvwg
xiVDko67SnG74IrZiVBRnNkSn5XubqBH4+kU4pSmQ01o2rLa1id0LFuyFmAm5jTuFoIDxarIbuUY
9GBCAGlfzwQeSDmtRYbQGF8lL6qad4H5kKfkMlAjYLa+ONaZQxmveLE+P+nx+pqQGcn4I3GlSaPv
mg7vFTpfrxL7N5Q/Jo7/CA2lZEwO9EIa4ZXPoA+iMrRykIco+6SYvvmSQIsEhPOKyyc9anB0NLPP
vEwTO68lH9RVTWN0NKuha7sIQM4jTO44gbEDjwcS65RLJU3FISr5Wo2GjV6pd4z+DZjdtcxooMNW
RTyIZ4xpSW9K03cFxUbeAG2OOjHcsdaeNaRYZt2iuhCrOBBlEjUGcpEhOtU3tdE2wEC7fdNG9DWH
XPeBxD4P4viqJCJLCIxlUaF/MWdU/1BTfsXL6OqtBvOyVm1TZhxeS4Sr69zP2TwdAOPf6+Z4mTiN
0NQexbbjMk464RdGSUWdhEdLTM8ktUWntetvsSnm/doHVpIsXpwwhCUX+zUDDsrIgp0RtHp26GX3
yqqj+eXShu5sspgZGt1ynH1kUsDQGxSptbltRucqSsAd0j9CqIONYdY2/QsQ1XzyRQFKEQEPh3bu
3pnaJ067GEnQatJ3Qj4PAxQIjEKT7jQj8pljSuC4TfGgEVbnaQVMk4ZeuQNdQ7owfc6RcOdPM0IV
fzUyWL6yGN62U7l6vUWunbH1htisg/SlVnDgZEnKK+9ycToLxzeS/eiZdjXde2unRoayG1Ce6m1V
EuUnxnQetDTg8mIXRpC2rVUrZvgS8DOrtdsVBXcwunJqAdDbzBJWwToS2IpmVKR0fO+qWg40evrY
wC0/KySIIjSyiZcnzobmBjDPfTcqMHA1ptJWIh/FOYRhramQFKxqr3e9yy7bPA3aI+cntJxJTO1F
BymuVkUgjAU5eNMgHVi8OTOU3kUt1Xu0h0pKM2SUImFcCkbTYmgoYAT5mz5g5xWS/q726NTna3pe
Nh1IUXIjqJh2inTIrzMEtSq5XrMAPERJC+AdfJ507gD6bLdOiJrwr7uzUqvvM9QiaJjtcbUKRKuZ
9l6aeY/kpBsfexHBiDywPF6fNiPOPNSeBYu8yApiWZd0oDhdNJIKuDgwe9BoSvPqQWzV0i+MZL2Z
xO3+nVtI89R63DGIIUR2qu4bRcNNlxGVx+T/uYi6AMcMQXwNNA/KEVrpYnlKewp2TYuJGWncprkT
xAk3WWnECPOJBkvYpnR6kyJwMi4SewwnFNoEEByVX8qdu6iTkJOweiYBQD8BbT/D7X+pBbVjERag
HwFGJ9CACJG9yQjFM3QNLU+abaZeqmG0ATernH3OKYGBeZxmNnPXwoW1d1SlXmeYXp+teARjb8FT
0a3FUYbcN9FFgVWV13MHTWXWYdJ0yk61VPYfxuiz5+heVqQENu2H40LYKrOz6oGAwdCTYhRdBGwc
kT3rxCCsRBRmLTMafjhGUtmU75kavHWJdZBj4w0+EHkgWQxzr9IUIjMjJ524jc7QmiNUh/6IWmpV
kph3Cvd3zZD+8YdgXHa0aOU06zpvjd5jhm5BS6RnyA6GjcMrEJB018ksqzLTd26Nv5DeqHe5VBxb
sKFw2JAS9fiP2rrUA1Wr91EQdwYZSNH4C9SfeZJY2J1NIpMuKik26fhFAnTjzxodlkS4H6O2f441
kg2S+KsD4eAzrZtvVuQjuSAzfgtWdW7sbHiztALQcXxG2JicjGZyqpHxIrUrJJiWWVGzvo58ax9L
qtjNnJU/kYc/4cR3vji6KA07q1nPCG+4pmOzAZAky8BtV4wrFj1Gj1OJvqsIpiVv5ejQ6sm+Ngcg
avS9bMBev2SdTjFAZBUKO3dGtAlPUd2lew3IscRFStKd5coL59Fq3RvxcFNGNH+RAbEOGOahUqVl
hyr0XhBTsrRnS/0gPs6DHuElmGi+5BRhwChxaddNQ4VbOnw5XMnsgT2cm7fzgrs2IjOol/NH5m7c
oDX+/loCTwwwF4aXHB7wCWheW4rUynwugMVRVq8iuJ2VYfCOaABNXNBV6NMD+TEskQnKeFEcb8IM
iUNXsKwuVX8mi/JNqTFyivJwM6qj7CcyhIeCaUtelVth1TFoVUsuR2n1CJmY7bhb7uRRmRyAyM8F
fUFfZ3M/q7Lut9rSewAxDwQU6X6CHYouZTR5ui6/9AqEoTicpoOQyxONxV8Ij3Ou0+InzRp8Omly
kkbGymy2qTIzdIGp3B1QHT9amaQfW7Vf3ThjjZ8VwyXBrr8p5YlirGgQiSvM6OnTnuq6+651Qfcq
iE5abjwkaIjoDQu5l5mIPMmkKV2rrJtTk8YOsqJnEq8Tz+I+4M94/X1JHKWT2dptzzwARUbl9MRk
zbmBulIlUqBLXlod4wUezJSbqfwQ9zq142gEi2AgCqZ/CVeAEmuTK0S8N7628btLpCdMD+qBkAGl
jY5kwSQUc2xhRA+WkxC7+cjNpLYGbTfI2b26kFulLo0/kaPt0YPAyRbCsZbmsjqKQL9pg2/YLmY+
xD7ABM0WVr5etgFnPslV8r3KG+tJgTcxoNzJ5/yTyvcDH0RKx6G/iSbObeJNG8bWFkDwtlZvrYgf
T/2tL4ZulxRvjYHUWYTZiGA5rJjDiC8go8a4RmQ3LrUDwv8smI/JlGlgH+FcL9JwKXVZDhpRkAPu
U0ZhX59jeFeC66ProS7scGD8xBh2ZF5717RV6lqb7el6aLRGCqrtcH3KzZtZijzlIDFzOai3Q5xP
KstRG9/qup7uZDVGSJ9bMO+z8HD9bd32Fq6HWmm6YMRG8sebEHsRmTmzVG/ejFXjdrg++ndPuwkN
QSl0B2N7g+Jm1uqMj0ospcP1yfXleZMYZWP7LbYg+ClB2HovK4XT9mavj5QxOaMmEHzc5Urx+98K
9II57aNDvn1oeI7k3x+SkpaqI8kSIYYbP1/vh5FahPFZMMSXHhadDadedbGL4OtvSxBtaxdU2+H6
yKI/9/sRaIb6+l/0FACyJ7dh4uqTKiN26/uAnkkfKF002KOInl0YkPEAlp2GQNn+v3nu2IDyNamh
Je7bMXKrshkDYjT/eZjRQwFo/OPFkRWFs4TwJva6F6HNpoDQx5EykkfWdvjztZJqHaEVaMc5nIIe
jebvQy6MrZ+ZyeNM4DMIcOk+grkd0P2rQA1Nkl0PY+LK29jjz4O0teUpsmukvMxbTDHq0CjqZPZY
DTNRIav3C8tzkMOWDAxqdE7oGuNIKzR8Qyj0KLyG30+FTJRca0DBq24dwrTQUV1yJR4k/Q2d7RQA
20S3ESc3s1LhsdgO19fNKmP2nCWjYFeIdWC/IQxxlmUYA8tgC0+E4sD5nBE7uBZvUnpCDTEE2azl
3b5O0iEQDAjS0zQxkYjqPvjzkMtzH2QktfvVXN5dX+f3p4AmnVRcUbVFEomEqzB0QV2KMV08Jn/g
U2t8XUagaBno2zoenKLTe3yG/+9Qbr90U4vl3O158aJsP0Fqoh4ZOD+w2d7FsOSk812ft8KCASmH
TBu21WOlcd6lKsYVYWZaZXCbNCamwSLbpJLkQlgkc+XH/bOFJdNhFMI9XVLfx7npMfBO9EVWdHkN
3VkjVQ5EP53CsTuYrRHbQgiRYcX3ZAO2ASmNR8oZtfCN9I27KG53ozhqPsSGh0axXpYCICbKM1QY
DGqb9EJEGKYBqenJEoWfXuj6Vyo8QJNqPNSuaOg083nRohsFKY8/UK2jOZksv1i+CqR6O5PruBjp
0hGrfpsLquaTiCZCrkGjXrJp2GNhlF3dDAS5SL1KyZ8jE90o7h4ry8mbGiwsf0VE5GubP1Q1qmnC
S38o6QbM0VSlQvacZMg+9ZT7pbgbSbpxsURDbt3a5UwG7LUiXsoyjeGcVvxYE0goXcrqhA68dIpm
Il2wxcSeT6Mt9lhRBuVr0xPlPerlXEd8lsrCmypyXlSLbnBVMXkK59AFNK7YuqV/CPlzV0DH1Vpd
sK2cDZeM+nfQMctWEyE+VqoFZtoy5cxb/WSULfr78dkqx9PYVkvQVGzPVP4yCNfNcOkG1ICC8tQw
qK0GimUk0y8YqR6B9K1k0m+7zHLcSVA40Loy20MPWL2NVtHbimH4eVCU7Qs8/iGgd09vQ5APhiS9
DQqrqqHLhleVs3yIpue0n9pHOlm2Lk+7zMINZ+VEhDdhfjdHyD8RtvnYRlKnsSSSB6XhddRMyr1m
QzDqHwxs8k99HN5Kg1wyyYg/+9VI7BqOob1MfBkCXhV04eUnH/iLnBNilBs4ypilG/hjolH+Govx
IZki5EWVHUXhBdDbgoqQvqcFH7W3aIDQltgmfvCKDaSRBQkvKuMNKhmyZmi/n8E4huLM8HeEDacQ
BLcjGix12qiNIcdH33iNNDjuxMlE8dZdG+/WhjxgiTzbtRnY2Ym1YUsVumo1bVz08E/sEDDKz2wx
8VToSfdOr+B9QqjmRlvq+USHkVEIS0mcVJelRHac1WisFJNpyBI/jW0po9RraVTRX2X+Gh8L6dLe
rzJ/eIZtmhL8bVXM3tfrRWJDOtIIbVx9rtCSKHBtNXnE9nvi0uLs0tTbdIFOFGnam1okgIaH+6pA
Zjor87MoFaofjf17KAw5iQPEaVA9gudKYzoXKYVPhV07Lt8ivhj24ZpbRbHqpz1c2IEdY4cdty2b
xC4XeKtSsw2hivARFcoGs9lCD4w0tSUtPnFx2dsoIzeGHuvzAqav2JIp8trPkwLpY4EKXr3UzPQR
pZCgRGsrphcDkacxPyKzgpnCkJvtuXau5RqaYwoddqDVt+gCnsD0fVFNjB41MmcJl0BE8kgS59Kd
FIqvepq909hGRBNV2LXrQ21K0ZF7q1dWJGkt/LFtjyZhZmsX48p1cVnbA2vvTuvhri9y+xgzWGFr
8iUI/DOMFcKRZoEAXdCdnajovpkLvzS1IGdgFH/aCanYOkvPVQJmB/RjhsK5IL5hIsIiGzsX8/Hg
GWDufdAqwMJH+s8Wt2HqacQmNLptZJX1eSaYulwCzKxPU9bLFxFfp9dVnHlhTXRfVXWRA3DpoyR5
s0TulhkYibJGgapvNvtGU0unzJAWJEu5H1Zu7HK+hY9GpqdELKfJxB0c/Lhv9ssN1vhbblgoHBI2
NzL2TBtMoM7m8jbOn7Ux0Ry9bZ7lNQ0DAbByY5Gz2UnJ+jwBbsHwJNNZW7UDEnS0RwotWtmvUV/s
STu4URPrOasTlCWmKu8koK/0Q4odoRunMYskNl2Frea1Z8TLZ0TyzA7FKjHTo/5I4fkixopAG2ve
YQ6egirGndD3o50XEQSBtvNE62XAfexAA5a4ZqZnvEd0k41AnBQ2IzVqd2MxsHJJ3rqIO9zkio0Z
PGPDp9VslauPKh9fGiYHtrQ5HozxI6kmJGatdN/NSPbIPYToCma4IFv8ZhSHc0egHM1AlXSOeFmR
Y+IyyphbYhqtQiSC22vXf3E9JJuKodjEBRjIn+lrpgBjqFKuh4ZIYAqgoDBJdbe1pYz2ia7eTqix
yFS6L4oOBQ7x4s0U5GM77HTwzcH1EIqUK9dHSwgK14mlBNBqKLn17JloKpNaZrQyCONxCdVoB9LI
MaUVk7pIXjE9ScZ0KnFGDRIeiGFkgVVrYKi4C/MwOxU5C49l1ed4Zhm3UsmUnHJq5wDn/SEjboUK
P5mD2Zoabq+17OYV9SuLZEeFQhGrG7ktp2SbXV+HYiDvCkInatO8a2jfe+vAeDLJ7qew1/HIFxbs
SIvCekR1qiUBMhI6hQWaRItR1sEwKYT0Dtds3mPiK4WqtGURyiEG6uIIXiQ/rtJAgHI00RFhexUt
YAjsSe8tPLOV5lg6sxkMxlC/I8pOfTtcH10P6OfYUl0flgMqmsofY5HwrYTG0JwpEvNh6bseVLgI
Jtc21ICanRUqe7plX5GIJKgXdLRCFZKg61O2esRjCP2+XRDTXr8jAxPb728LLfy0U9P2piGmyDVl
C51xm2YuiCEMomGCjIzNn5Nsv0qdS3rnUUniK77saLoTC6CiiqoXqLo1r1goC/88KMQkBJ2c0Mq9
Prz+m0Vv4OyyX8iyuCCcMcJvUCa3ZVy/XQUvizij7ckSvATlhIRzO09/v9brJFJIa8qFys5PBwHo
z/LIQJWz+yrKuT5iHt0fhvJ52igVVz5FMUZcCbAHrlIhK6kDdTtclVHrqmYkQIa9aykFvZl/I47S
0hn2NOREt5u65CiPwi4t6VMnKaphhX5eIGBMQXQUJFZLL08hfkWuG4zrnHRjgNQJvZ3Rco5tpf71
YCQEP8mRcVts27o+Mb+J44xdlvWDwWieVBnKcEo4fEYh2FTKcCPqDLYtM22DTdPBwC5BOdShEhpq
wyDLdtFtONfsef44wL7M91LEFha2Qm7zGRYeCNgfdeTEEdK4+X2w/nikNARkKgbnqAbM2EcqfZsp
Yf9bQKIPjYfyr97jml0NEe2xKO97XXXGbY9YbLtFSwMTukT0ca9fBGZzxCfrlgXVtQa+T8bXdD76
iSE+JXldzayo2K2OjSIde0ZANCgJDN1dZVlRutJPtYgmNXomb1FdjbthUffDpt4q6vA+tKwS1jVf
PZkPcDAmeCT8oi5U/VCZ7npzZZxjDNTqIQh5TYXcrY+gHeQB7fK2ESJlyxuz6rXbdGrKVeqSEOKl
Egvh/EXFdn2qlm2/U6z+0G+bvBF5nBsqIh4EUB/ogre9oBU3CSvHwA6kW5kMxQyeTJhXqjJ86vJy
nyID9K8KMWPTimEXJlnk+nyOyCGB1sFnMVbDkaTU5FDTVrhKcGbUx2DOtrdYbefnHxq961uPm9dF
z9vDVW9X5TSHHXyEJ6PjKxyvMrOr4qzJ8QAQUQPG+1iJi3KI9f31Ry7o6/7506/PxSz5/bsZVYHX
3A5yN/NG/3w+Ypx0SnW9E4bsPYbHTBKUuevGhdNM3s4uzhAJVNpKgvO83Vy211qVuHWDKYR7/YtV
YyCr9/o5pEL3uoKlcdN5hmnBJj2+KRHjBAaq1qDvOgdyufL72ry+xRFAk43WnDndti1vC/MzXKqn
fGuPdA1pKegGz9dn+JK+xrkYPWMNK8gsc+mocUh6oTFyqWxv63q9XJ9eD+v2L6YBLMto0XO/vvN5
ERpfUeQbq9NuIzVHXcK3mxpQ9VggY6dW/IxkD6gLw2EsCpwUCpc8eXQOHfRXVjCBIJUi39VZeyfk
ft7UDwpxTHtiSW6lEq6gEYU2Xh/szfRabEi8pzERL1QQNCO5c8l5j0NshKNFuPliKzrt60aKuQaF
QK74VOV6/FXT17QrHLFmLb+mvf6m5+ZtU0uWy45S3WEHJe9J027ydF13dZqynIt9oGFHw5nxpg2w
oxpNvBc0tcODjypnidEYdMV7ZMkrCQly4eXoK8t4M3HSWRwVM9s1ifo0LEelCU9VznZS1gDpy8Nt
OuXvVZdzn1VPw1SUqGqrX7Tju/uRXuWIN6Cd4+U+D8V9Tz1mwh1yqAoPRiMQlmuKodvm+ok2/cXE
WmUbd5IRzl6tZguLe3KecyrjpO4hnSyqp5AP6FCkUqj006Fuq19ckasdChRlcoLhTRZBIMASbmES
IH9gWlAel0bDpaqUh6Vshs9KvGhGqP4CVIs8edlGPAS7D2MRuSZq30gVzhaNCy+VMpz3U/8jWdT1
TTzeASomwrASLP96MdJ0xt+Upi4UMHE36ebuqoW1WhlP8vVhNhNJ2ywHZAjc15ZeOkv5ShZVXFrB
XBji4Spg/P9az8el/v7H3z7ouQC6wEyY/Or/k2xTQRL532k9b7+n/9h/FDXi3RbC8Tf72n45fP3j
b0wPtv/zn4JP46rhNCUdXN+/6D0N+e9ILcEOahusy5A2qnJZtX38j7+p2t8ZEUvMOA1FUuFWQBf+
p+pTlf/OPM4wLUUxJADyovK/UX1qf6FUMhc2+Ekb7JbBu4mI7C+kMEGfo8Y0yFyOul2W6CcFjIJJ
TNlTc5PvKa9X4H1GwFaoatzhsf9Qf0WP/TOa/BK4gcVO08debggvfX0cwp3Erq/c0fUEOEBDC0dZ
IbiYDOIn5EtNeWDRRcbsyn75gfRPUTwphWPrxk/SV3NEbnLgVpP+liqjJ46+q8tvcu5/lAPpcEnZ
d//421+Bib//RkhzkKsVg38gof1XnC900EWSC3Pdi6vxPEjSfUxscmMqF+bZv4Z2+BGEbe6VJW9a
It3/ywnxb345kT3/WVV7/e0q3xREX9EQNeUvvx3YGKiRSFn35hPYUvGnum/PKqPV995HdsVNO7SH
H+NBva/YuBzpHWYPgm+erAeSf9bz5ti/k9qTdMMS+lHcrofsDtZNd5u09nQ31A7T99vlAw/sFo/0
ALRqTV14WL+q5/hGuYi72vyOgBx7grU+Z98ZU7KL+gYOChN1RUCWrZ16XDCGbQvge96bp+JpJDxF
OTDpgMhoYLlCuAOzggBqkhlTu7tBje+LXzN3731vwN0AEupSNsFjfmiwRTjSsduZgeIW79UTwoP4
V/rIn+PPL+UPUncAxn5yYv4z2IjeR/og++mGLiRJGH76vewLd3BRq5FGiAb2Rz7Slu2ZGaXCgWlK
98nuiUhJPDifHb4OGDuH9n003QJR15PJcAZxIROI2I4eK3quT2G3y9O75bIiPDpFOrGkj9Vd9h3B
FqWnfKoetd16DyCufCmmR7QqTIj4OKKb5bX8IOqDrkRiaz8pxpMTHLJRCrLIK1MUevvR9KdpM73g
hFEMO1MpJl5HijjltCJjyiWvFO9U0V8Glp72HU7KZ3UJz311Kz/QOaexCbYsiRBcOtZ9shNui2C6
jQJsY9FFP46VswBXc1gY6o88aAjQjO34rnKVn9RDrjb4BVIaGj+fsEwylGdbbKdLbukr46a6uiSP
fXzC4b64jOxLooA8JqbHdaf6sUfKn5Wi2bC1N+krPNWM807rK0WD5RZnpnjv8YnMkoiPFsgn3eCV
hhz2XQItd8YNyT+YVZaj+cKsHsYRaen5d3vHajzf4tNSz+Ib2yntPjoYyLEM9jas6M4kOdbjyCeB
MAEmi3FDY0jepx/DgQbEWb6nfjGfok+dfNpjL9jJS/hk3sHb4NSuCUJyB9qVB/2WEOaD2HvEsxl3
neoxba335efkl8we9s0+fwVQlNrWnjFEerIu1jPZMCRAG8yNPdCxXB12/j3eks8+HOX0kal5c4au
du6QSSJBQrmZUGUE06u8fWnk2YAWl22Q8bnXf+CHd/PGljwLLzWya6fyrTuYz4ON3RkNGo2O6QAr
JbH1X8TvbH+g7peecYCBGpHaUbL/26WnBXTIXjVsLIa3cFKHQ3zC7yMR2vaEQmdhGjx6ND4A7owR
k3Bb+sqfYo/8rzfIDvlOtpf9fGG7qe+oGrVD+tS/L+5+2cdPzCEE+BrQsM5G79LK0h7Dj+5HoHuB
OPw0joflpQ5mD62IdYcDjEIZv2J7gP1DcCPRw7JtnpXhybobT/0byA58xG/LvfgiuoUbq7Z4L52B
fv/390fsDv8KfldNdPCaChMHkwPLnPYXBDXWGFObdLnZdxEhqNa6kwvjxUy6/wE2+l9uwtuv0SzZ
AK2uA8f8S55Au42VxFBq9po0PW6/wlrmwxLN32vHbmspkNquDUv8/7k6V/79usNY+7+srqaEQYMM
A101Nh70FhLwLwxoWpKqjtGz20tC8aIsSehpc4kieY5aRtaK8C5puPyt3A/r5zSyVFcyPyplYleI
hn40BNCH9fJYheG4X02ZSy2vVn/QaN8liniTDTPuAKF14AmR7KcsuKlEMn9NVFd+K0to3mjJwU7o
bnukPX4O+82q1CNKwfRcrkpzo06L6SqpweDPx/LVPcv1QFPUoENMS9AiYKUSPMVc70H60ocj+VKI
lr2sME83q6eeLLaHSOvkk5WX9KvrEYWXIQB5jGrAa93NTKjRbgGW74Ri/WaN1YHABVj1DGS0X+Cr
UOeiaWJARL8NbXJVwP/qGX5n0k4RV0SK5errYJls9s07gaR5hNutU1sCHq0JtaMEX3Jj17p87T23
A5O09s5vWkkIKrFoHDO2XuS6BaFjrYTetcnP0AIokqeWpn4lPmR6qJ6SsUGksNKlq7ZpRKUJQWYu
e2QHd3pO40qEnkY4cIyOt9zA0OaP/BhjI3NSslJdTjmIkXlPuBMDUlsWVnWnNqR1zWLpC3IGoTQV
jVPfGSe4XKWLHoiFz1DPS4sIXhfUz8maUUUwQcjlTbBgkOQ30pwVe607ZJ3kzVN6USqEmTLvrNTW
R03+iHi/DICLr7ZSQ/RCaOrnVT6nI/NIgQy7vtI1X0705yHRVk8tWCg2XUeuUyRs1ECpJdBt1fUH
bUXNWxO/h0NdNOM9rAS0bl/NrN2vtYCyLFpeaIU+13P+EZ+xFxdeN3f3c1w+pGH0CK7iKzXRd6yc
wCvAB7SkL9tjdfJwfptbr2jDrzOfnFfJhZ3Fn5ip+5ElAZ+Op606AyJVdlW5oPOYYkJoiSGPa+2J
nthJgKBHM4Vv2pQDdE0CiBdV2LcVu6iRTiJBjh2gpOkZFp0jmlgC5joyfWH+ZnbjikL+ONcE2xtL
MC0lpEjgpahZdkI2LDbt0paFQr+IhhkBaaILe8sG1V7Ydud8Ovl6kpbarWtS7qYH5IUIabbpTeYS
jwrFLd6V4uBu35kYCngav6088g3sFkqsuVNpwCLLmQ00e/VCQh0rKGEWdIXKqnHqjBYpVB1tcwDN
5MuB+UfrU0DzCaV3bUQm2GJhofAqte80/ljnh3Ukxm8en0wIT5CyDiaMLJWttJExdyMsA+++M86J
fmTWpR9xk6uAEYvzEmspU8QQcahpbItGOyg3DMYwb9A4XBU3rZbpoPVqiICIqcpSSg0OjXLZp8Ww
8arUGpX0PBzLpr2HORnu1CqK3BlCnFNpCFWiDvlJzZ2PbGCzc2lURXt80oE0dCrOnjl0alLmkESR
dV0lvtEhl7ke9IWmZZ601Gyy1ce7pjcvYY/boRS0zk2lDsbKooAO2JrWszplgaF/pBktGvv6UmK+
lCOm0WrrZ19f0WIr+/1oJNhMV4Gva6XmGJHEfL5RRy9qESHEfc7tEwwFGc6D/A18UvBlwui8S+KA
FoBndt9BDKT7Otj13nS7U3WH/CDZIe2hZCRa7Wndy29p7XVue8pP80n6gOPTHWHP6JZrXVYgWrD1
35YHrv3mZkb+9dPuJG+kQrhRbs03u7oD1Si+YXZRz/FHd6P684lmSHhbfdL3v9AOBC4nv/Id6a/m
sXuI96qb0HgxuM+fjXpnAKiBfiy5hcoHha+OSRzwH8e4FS8M5iXKU0BVOqMiPGQ2/SXTOEh3pkuB
L6p2+yYheAXxxj1BdRktGw5yK+3TvJhf5qH5Tsa3eHWz1EXKqw78j+NPo3ja8wRPwClBRFkM4Kh6
nAxN+K21M56rRwp5PGP2/GzsjJ14TnbIN7A+oaO07pSf/J12O+LDz/U9ZZi4a6Bey5s5G9nY/2Xv
PLYbZ7Ys/S49Ry14M+gJSYBOIkV5aYIlk4L3Hk9fH0L3L+XNzupeNe8JF+gdEIg4Z+9vJ5zyQAse
251SsVTx+qM6HoqAthADqLPGZmMVm9rYmspxSNxA9aZhB6+JqhqKWg1Lmr6nFz9xtLUkFq/la5o+
jKUGbD/sKRU6IRctYQmfVF/BYTdviDMc+XqXirHpmLkDwYNeKFFTZEDgfALEm9yoDWGwBDgGT2m7
LTe0X+0T9gWLSv2efm/9rOJNUfAeo32AKbtKjbUUroyzerCjPRfXNLtRQyPuNGwPYai5ASTCzJfj
a9q2RFNoO5Xfw7waOzgH6zhcUVwEKIIiksL9peDXYnb5C/aoVh/r96Ja/h4sKKMrJysK3unZMQ9J
hTpgZ+a3OBBG50U6MYQ5J8M4mC9S6fY7dgvoUPzEaAGz4M466Z89dJjEZUnWUkntsUmhw2LOaN9b
J6gjZJbb0dH8BJhzmR/9M+snXPQZq/bb9n6sN7w3ct71/Jxf4fT8ZE2Gp0n/pXnRybzO3rpiDb+m
fRoeohGT09o5cdjgKFzUzyB+1sUDKIO7kKUWapMXjgDtHdydGm96WJ+Lforl5rp6wLiob4xT8mAw
VZ03qnI0Y9cpXap5T70F/3lX8vkJLGG6fg2Tg2OSKZTkYqy25NV9nazpAlvVtnoglHEK9nxNXrrv
bwrluSjWub0ChR0YG1SiMXQDHstC8gTx3rhSQEAd/YPNChSMcME/hf9sVSUb/qAcwvBjlzwG8zYz
19AF0+4oveu5G90GCo1ovCFbgsyqk3OeMpfkmWy8Hvc9acYrbP3suWh8pVW1rY9d4o0HlFbXcbBh
ZpN+EuIbP8vOVXrlUy60VqZPWRwo+R4TF11MVnMrhLVFsLKe2a8I2h3BZFGwLlbSTmXM6N5pAO7y
hpV5uMsJegVU/ZxuW3PNZIAF2OCOjxEqizOyAGxswybREJKuwGup6gqoLblpFmsG0x2uKhbkMJiu
HfYalqjUBdz0tZZYuKxHYx1eWJHnhyS5R2mPpufedtbd08JgH7ekBO+piD8rnro1H9ItxZyXDJUR
p499eh152kNOXcG1ro5ECcx3Q+aONyTeVDe4FXfjS+vFe4Jd9GtwzVawKTc0kaxPYkuDXXZCpPjc
P+tb+5XvcGGla+e78NBv+5mWDt86zTaz6yAd2IxnpIWQnGDy5oUnn/zbloh5HBcrloDYfYmeuW3O
0kt1NO46rjzbF5RZr+G+OfoUUpgmENPrOljyGLX7O8Bu9hZ/BABIz3lX3eyRU2h7g9FYuUImdwpO
9QdGgclidZXALj0TKKoz3Xoo37uNcc0Iq99rp+ghOQY7XT0EGrZJFzMj6PdJ3gFXLdt9Kd+YF/3a
uisekYwwwaRUmQcbn73O2NWfLA1CCir1XnmmCz2fWdKdOMNQCmGNGL3TZkON6wRuyMFqbSyAZfo6
yzakXvK7Zxv9uaLjuyp1t35WSCCHfH62TwRW1IoHrKb3dyFJxIrH/+SHHt+lwGOGc07fq/GaRWpP
RQHy2TVllaFgsnDFqlL5bKp3ZhUOSQbtlX4J76WVhhLGsy/q1rkjJYa+Mz6cQF6D3UOAHLl43+p9
qG7IOBuvol3EjMA5VSckTbJ+qsy1wlH51dcbbc9uFzzNH9lJDHO6GxyyV6orA4qb1yzYMS1y3OmG
pJFDcgmig6a8hxKdtkswXEevaHkGmuZ0rkmdb482BiM6AAz+wPqD5OgP953Cni59rfoK6QBK+RvG
Hwc5KeTI5ACTxQ0/lCfJ2bAiGK7Tl4X4+aycKYD02ko5p/vZqy4K0kLmc5fglfMSg4GmvTm91133
5+I2wlT20XpBs86eEHbbDrGta4cfAAwJpzLGx4ClYAAQzcWVtOSIMQtfJ8YWWZNWeJxUFEa7l/i1
tdbJWWVeehmffUwOi55qDVKMPTZW0dRtOtQGK/81AL4FxQie8Xv1ULziSdcfy+g2xsF9dIydsYtf
lomn5EVvI15KwGPRZtHcHeLzrGEPd/snZVd6+hZZNY1VCiI7TLN7lqfdNXBjdJCV6nW/bGODUJJh
E10FHqPuxb6T55N/l+8s13/pfrUgXJgF3CNZy+jT1xsOlOBEVsIDXV7/priQ3XtbQqNZJ28o7qov
zeteS+obX9Mhe1O1SxaBb0NgxM/eHwcUEkzC7zjnRRdYZTeEkRnRHsWoO73q3aZ6YFTXiNTlVamN
naBP39Fx4yyi7exHkzIlzZczBaU3zZN/cQXd3BDsUSeGlFhHaC6rmEY0vJl7lerl0bgtKZZAh04v
2S/MfmAys1+GtcqTy+wcE8WTXDv3NOsEfrW/6c29z2lxkl91yi2p/t7D2ClivLTB87wg+kmXB5Jc
YAPi0ItY2A4o+qtBxbcH+IYpUIVqCNeeVZKgFvuU1QBN6tcTC/RnJJr+da19NYRahZv6hu80cY7q
1/4++MUcJsetwY+C69vH6sks4WC1bg3gLFmXL3HHHHel/wJzgjjHIEeeXR+Z1Yr9OLzvr/pP62N4
xXySABV7J3Ue8muzAennf+FbR5i3Ai1mH6gl4/McEc9wFlojNDrM19Mmu8q2GbPLDSlNw4n+5Etd
urm+RU2nkBt+pFGGOdKdZSzxnv4J7rxbI1DM1sFRv0a51cKdWlVucEpf8n1MQsO6ecceihI3vK+O
BQoU1KXX0dneVifbPsrb8Vf/yz6xV0rBOrufr8Pr/MO5D87tNT5w/R0m8yN0OfYCf1U9jpM35V/K
fDMZK+JMWHrBUs4L8MPe+GHZ25I2BZIEZRXY7OgScjW48cTqBipylEk+zoivKUJURnCYWcWGhiUf
hwD/8ijuUOT2us+Al8rAH13YcovXjXvFhXic2BJPswZ04XlCtktYdMrRGQmk/n40Ya2AZaabNGh3
QxaHF0zGi35S2xCOs/jNFKxvYAzgwqlQoPi9Sg0IRFbCWozHjLm8vUZ6eg7CkQM7a3pCrYGBw927
RE54RHPMZ3NaKrd6Jnu9xBkElQWo/7zSySQAXq32wJI60L5zZxZ4cGAjBZLVwhmU3cZC9ZrUMsUo
x6DO6YeB28bti5KYoVt1zXCnLGBLgifA/1Bhlx0m3C2NrU3lQ4ogOuGugesP9NZ+U0Nkz6GEj2nS
NlZKxnZQw1tUHVh8A2S5zaiiptaiMQTT6hkgjtYE+ileFLQE32t+7VUGgoIq51RYVEV7WzE7gu27
cRxEl/UYsFgbISfLzXDUO87rZTJTSLGHYxinF2kB+/TY0a7DRnsxdVQcM+ND3CXhPp+oZGJXvy0R
q9kllAdOTj6cpR5dnTKTMAYjHEFG4V/SyH/ViXM4tMgs+2Jk+Rwz/jXEvqeJNwRFfVCtgpC7I+vr
m7ZEaUryCSVxNUvcKcpYiUxMKrKW/KjBIRTGgg0NLSTsbbwdwZVfjs/ACNR9P2Cfz1oCMOK3tKtB
UTjKL70E1Ya7c3T7KY63Mp6KpQACiCp90W0WK37SE2hul+j45gWW7Y+3c3DBZ2A8ZwTQSgWgMbl9
yTuMrHgRo9hHefilSGW90pDs9WHKeRXcPjU156vKrSNBE/VKkrCYyjmfgRQTtxoJGVFtnElYGyVy
5nftCJaxksOvGaW1UrMaspfwEmABO59aXtXND5Wl27sOQcYa4DO1bxPdoRkMT9PyZiQdBIkyrQmH
yKhAwyCvZ8c1Q5K+FERjUYw2vQnVnVxSno40ZzsnUIeTHH1lrR67+WmopKc+Xxw5rKlJuFjVffHU
tizGxHNxwH3J9j5RwFKWJJs01NMiC+081KkzTE/AkpOM9VR/zsdkhx7JRJON8UyuOOtMs/PIqByC
bgz4BNaH4jdPhYGqMWNBXOZMUbWifcgrIrlzHWKHNTjvJKAjUnzXTabGUY/upmDCXCJPtnS0FPqL
kyrPdUfFMSHOBKLWAJduuir6zgtKlgxqSAslriJSblO4rnUW7G9Dg6ZSMbGiS8JqWygRi5lGXqmV
dcFC/yjFA8smYCOuJb8k5fAej5xp7NzfTg71oKzdY4XEzIJd1omx7erxA+4WtHYaQ0oqs1oOm7TY
hBGifMxbLokQ7c6OKnPl5JF56BVOAFZAQKUebvE896xL47aHLimBROU01TQOvNjoHg/mm6EDQWkU
K3Httt2rqZZstabkvEjU2Bo3EsvuAIUE3JAHgMzwRVBMadOCIPa7jazRbwu68mwTdhIN9YNSTUuZ
bLKJyYR+r7S3ztA07G/DAyhKzKEqGsTEWnRqDW0LLNsx+DWwFFawKydKsKbklUpx0fhp2TvVHHwb
U1qjRpDSJ90TggnmIym9GMbw7MqpHlGgNKz74xcka7SvYByeiORZx4F93w84dPHx+6oOnTOXtzjN
CBkCi+EakjTBdJ/Uc0kfUJIBiBI8il2CXEJMA8FKT8a72EbbqaTOW5Wyci3C7GEkLShCqLjSHK1G
Tt8C6UqqExiabdv6v0JT32h991Qu6Q4N2ntAhXHslgsAUdbHAxQBu1Ffw5GJbNm+yOYRXNmJvgaI
EwTrdtv8ckYa97CsZQyxlpRfI1umNoOqeH1b2MaezIA7YNqnsUReNmDMgDMx7KHffJbpwZlggwQE
y1KVl1Z2NOM8BJ/N+iZ9wbVBcAlHO7r3tAAaRy+BCQ9LnOnlzZxwJ4ON3EXAlCCmUyfVJJVkeqoi
tbSsVe3hNiJlDx54dJHR9hmpke20irbvWCxZaM5dUMeZl3YohDt8VMTU7JHagYSr5WNRSwUepPR2
7NuXvoyrVZXNTE/QPiI911dZ3l8KSXob+86dQu1MfssR6cR5GB205E7XrGZgMytCNsDtjB6BfoRe
GFw1MxXsbSJvCZ/SaJwhc8ReYxHQlj0U48BNJWW1euiPMJEeZGvcNEW/ThpD2VZDCqJ3QIwo96TD
MZqtTGLs3LbXThBxHtN+MreRnsDdTQ8G/M232YiOSjBL+1hWLpnNHDRty4dhJAurM9u7UaOC6w/W
hZgK5uI6A7zqIIpt0NB2Kesmeq2omUG7Qb5r/JJcHw3WTrnTiEMHLEMTmhyWdaTkewwIx96O7iS+
/2NE8TwpkufEIoHOSrGr1pzIlJxAjtwZZIhH8hFMTbFStYwScqwxTtV65IUlC3urQYva+nCOI3w2
+xhwYzfDmJODOPL8HBttshjmYhsP+YAbKVDJfJwHxdPo66yXTDM9UlkamtObngCWGMYsXRdlsp9l
ZZcV9n7JcnZtSZFWYZckFMdxus8jId1Q0QcQ28lMfhL2ygJf6uxpIesyBRELLHTpZtLbDIIleJga
Ad+qywqvKixStgf1a6h6yrgploX7HtqXa5sQa6aYpUPTXTekjdLZDd1Zz3eT3d41mU1ds633QHl3
qQWCG6fKZQDbsCnnbh+NzinhJ1pHvnVVmr60KQlUhkGBmyC6q6aGI6YxnjDsG2s5yV4SX34Y6nDa
EsxHo855smRyTNR+9AySN3CpNdm+D8xnHcrOuomljUHCNU2aHM+Nbnn83QMEAfW57QNjZZrUBOyl
Zm2ohD9L0jEs57saxAMzXd3QXaXkMM704R7shQFdRfnssq6+1uNmSx2/XIVgH73eb2+DZl+kFhrS
iJgOrPVBNn3FeF882yRax+cXKnTd7Ubqa4rEjC3SQ3VtNtMashT6h+rDqirObCa7RAh5ftOOjblJ
PIVcmbUKu2Gdq8qDL3fBVd+xUNBRRxR+16/TOLojUaLzaNDAjrVRBYGApRqKBGL2otR3kCyGVCqp
awTkCqgaMwMGtmtLhlvTORffh23TTkgOo7wn0NqTbJW+fNhp27nO9UOTDfpBbP1xdUyLCXo0C1fA
+xjTbVfRKuMw2OHvF+I2uyYBHhPBq8BIiouq5whgwFJcSA+d5yvqi7x4exsz/zAKufGcxIFCJ0s4
pBc7oxH2VPjCgEWpwkJ20ftuxl5yEVVR00xZuS1Wxz4gz02n6mQsutSkSv910U3lRco0y5sdyTw0
8VTjBiBekmhczfy+yHP0J+0LvjPrIP3XBSSylT4b1T5e7JWpMF4uVk6j6loP/sptNthUxcBj38j+
oG77zkiuIM/o36mT/18k+P8SCSpo8X4TBvyfQMgib9/yt3+TB34/51/yQEXW/0NWWSjpsqKomqyj
HBx+Ne3//l8S4Mf/kA1FsWRNd7Biy7zTPxJBKJKy7MiyatqkcsEy+pEI6v+hmbqBdlAF5miauvI/
kQiqpCf/u0hDNkzEiEiCNQ3BIVJB/d9lDOVckItIA/lsTgulDMuCnKBtzQnLWmWSvJ/zwvLiVDtm
nR27aR+92o2N6Xs0FSqKyFSq8Njhz/QALsWbLv+yF9tc2Rovqt3e6mUdE6aALGnqiSVTmFwzGaMW
XlnAd4pLNhiQUCiGYQWw5ftkat/nOXULK55dJQoJxKi1lzAZP3LyV0w9a88pkPhLCHwNKOAqkRIb
mBXhA4aJxzHVWVG1uoZnTsEscVPN8yMtc9QZUrQtvjDbYAapt7W9cBA6QDNhTU5KlY7dOvDTbcDT
sFQxsuOofwb6R5XDmj6ZKiNnNBY6sR7syP1mwtbglyDbOujfxllOLllbuJ0DlrjBGXNlqdYRhJtO
78BnNtVNAXlLqCojJ/qE13/M+xR9kYHEq98oTHa3sl1si5FJNVQtN2NeQMJGMW7VkrOPkdDtC4H1
hg5lGCLAgY/xzfWx665iyr8IAD1TAtgYlJm96eikMbSEm1idbsLUy9PROFc50+gyoc6nUyJh4UXN
EYnYXMs3bU8HqpPydj0n1JnJTsSQtaQzGQR76OmzUtOZqtT0DXR+h+ArDDyQZIBUCAUiq51uXdy8
ODHSc3PWCjfv5IPqFMNVCRxXsXUE0UuLKq0pSNCf3gb8Aikhd/QtrFcl7W/NWYf4TUwcay6k6/SY
gYrMc0jk4XSuhrA+RnYK3UOS6AbZ5EMx6JNRTx+a15iTmiVdvogZCXUIU7QThTHuNAMaZxz2+5Rk
wY2cFv4uXYoeoTmeJK3q1/EMeivCdgK4EKLVaCvbyAJYaMrX2ey8K0GMbS2xXvO5pbcVcqbuJ6IP
YElXJNINWvnGuj/eSOjLYSHFp0rhnG2WM3U2jYwm80DKLWXOOh44u6M9T9UvRw7LfcjaXY6wS9cj
qwfb0EhoB9Ss1SrwHjM4tuauKT4Sqc0OcU593eT8ttU1Y7qSZeoLUajS0khyKrd9fhuGj35I4gLw
TjiPEcJ6qQ03Upwpq65RAE4SgTJGt2OzJncmdiv9w6jIzWpZmdVnC5eyx3nYXvqEYcbxbaHgAB+w
SpR+HdZ6skcE9ITliVwUA4JWRMOyJr2H8pP1ltX+J2wTGV2VIoHwgvjCiqGZaF4xc/ll5eO1JtON
a2Pqk1nVMcMlY22DhTFf9w2N2IVW4CkGvTunLHdEUNOSo6hM5a1W8GQp8XMFYW9vldp8A/YVAVHe
YnBY+ocZBL7IAYQdIhSZ86zbdOmOf42I3dECT0MSEF1AMHgAg5gxomXSPEbgtW8Zn/ziOTNz+o7J
AAQDfhI57Ku+Ba4k0dGYcn0/ss/WwU7zTXWVy4V6TKLhDbaGVzTduDO6CMS+2WRrk+Ut0dUZhu2+
GPaxGj6TBXWSCwjmoU1Nt4c+sooSchf1tNM2dj4v8qyQGVPhTm0TeOQSj4ip6dp1/uA5kkM3MX0O
Clr8Qz5q26rzz3TRQil2KTBMe8SZWkotDbpM66m69GZr2W2Shm9GHp3zTDPOklXjBiW4ZYML5BJ3
03XIutxNU2VCOom3e4T0gw2WBU5DB82M7K0aUpacOp+lNGk15QjBA8hAWp/DWE0w/tODyruedhqw
jSWXdx5qopqN+pASs3HAkpVunUA+/twkHtHQwFLhYojnfN+3PPG366ABQZvP2JZjW+oPyeIuFVuA
J1BZmJ8aJOI41JSt8AIJJ55AZYur4iKpTZKZA/2r7WeIF5XVjNupcc5AkGnkJQWlppGacGcPwbmZ
m72pAuTr/YGo1VC/mhmoN2ZoqWtbtaRTSAlKnuUeOCEWdkEst2EaJN/wcnG9Kek/z3wlwnZAhYuL
fIBQLnjhP7cp7ahs8hCekTTOGFM4jQ6Y8zbhMhLGc32rRQUEGggNgTrfk+y6mPXt02zMu7CJ0t2k
d2dZ0uDELBelEagYP8N912SQ45Y0Oyit7FfJITTMGzMInlo/uwAGQhWqYCQCYERGorPXEKOlq7oM
sl2dEE+sLP+coVREeQR3I9mC8lrcRvGGfxPb535oHzIAAgcbvnHSTLsgi3ZkWOChHO23loptG2vV
MR2ML6pXCAlsqDmx1ZyNxTklnIaCJi0jOMjLea+T1VyghcByaKkfTm/6O2sqvMBEL1u1ocEywMF9
ulw4C5++wzicrsSm0jI81kFB3KY2WTsJ5mTVmqD3R4cTeJJZND0LRtxA4h8Shj/BXdeSJDnoF8sY
73Q560ENH0LTotJohjBWFfkKOhZER6t/lRW58CjKEv1YZZ6csmDNka1lQ7MIbzALkv4CIlTsAZrc
jetW78kqXZym4p1+Lv64TUV4hgsUfVE2tJnsCi8mwezjeqbwsxa/Uh0BS82i6tePE1NsCWfZH7dx
ZqzFRL9fUC/iYoaQCy8VLUw8F9IEvJm+7cLaKPXBHMttRoO/X3yf0WKvFBeaT1KSxaozT8ZU7A6z
xOEb6GiwKln9Uie1x5fZ+TJlxsEmg+89TMMPaSSifV0thspx2eXtBcD/czVL+jzbiXtGa6xnV9yV
VSZNwLmvyfy2pqT41yPEfbWke3rfhKIARmbkPy/co/bamCo1V/Fq2hIYILa+X+b7LZZPILZ+extx
nSXxg02mDJC4fx4itsTLfH+cn7f6eYy4rcCTrE+SHWyz2Hr9487/9qq444/X/P6o328n7v++Qfxm
v32N3zbFo2BezcxAxmS8SimFff+cPy/928P/+k3+fv9fH/q3D21lOqVs8n30lIl5pTUhcrw4PBaT
MgLglImgrWfSPZc7fHBAFFqWzSxYkOXFsimuG9kDBwmHfGjcWU1aecHMItUmSI+T+l83m5IpHqBP
YksUON4KHBYkkAtIyCpY6UpqSm9ZPFVcFxdKmPe7GlzAqPQKzvzUbjdlQwtWRwcxLF9CR+pQNqq8
kTmNunrfO5RxzMwzF2fsJEyyOiciyG/l2cqqQ7jEShTLGG4vu5y4OpJpjgrlv66LG6Vlzxdbfzyl
GNJ2R7bVRloSLcQFlCsyHJarakLrTI+ZBzhkAR/EixRZQT1VbPZ+uITmLm+fiVvF5m+3whd9zg0m
JBRqqsPkOAQtF9WLqcwMxiGeDvow6b6laroYkh10Uon6EPXhW6CarIOWw0tctMtWzGR4ZfiYQ9Qp
fc/JyIHzyNg3j8dExybSON0uXEYMZcRwTveptMt2ExaBCx08P2jtJ1QealvLa7Ewzb5fmtgVEBnW
3oyGz3lwbqoMO6X4Hn5i3vkLaigXA4K4TfwMjL3Wnuf9fD51OWP2sN4QYP/zK5YiWCRZMkYATRgb
30DnLBBezJSee0XW3JJqSgJghofoyx+MAvS5HBXDleuUcIJpGQNlku+2ExrJydduxzreMiUYNy0S
toy8jt242MPVrspniqsBLEcyFDbiUzpJeyLuHePu8vric/kEMe5bFW1F3jJ705CO8q/+/LViK++6
D2JkcF0UBe7NIsZtLd6lW5ga5AfxYk3I0kNcT4T5Xcl2ZZEsec7NILtKhqBuMmh6IRy19J0gjtmL
HXxYAGTsC19lmGXf/6/4Jxrx0v/+x0S29os6NfNxp95AYnc4SuhfxOCH0Yz2PhRuzqUlP5n4Z8Ru
Hci9tiY2PPTRV4pvI+4TF4Ba/3Wo/PyT3zv0sv/+/Ag/94ot8ZD/+0u1eT8y97gWh5zY18SHEVcz
4YH9uS62vm+cSVRGKmXhelj+hkDqTCyABvwADlXxtqw1OZLF5igOte9NcXyLD8fM758DMBFv9POR
gzK31yPzRMnp7nVBQlmOjVDypdkVhwllkwKa+6S/ElBabp2wT8Bmh6FMOZBpwvemv/xqCL8NFARA
thkYxJ4qtn4ufm6bZvhG+BldWv+wT/4Zk8R3Ehdtr3DKF5twpZj9iM3vT1/O49mIr8eiTb2e7aaY
cFiMDsKcKgVsYurvtvggOr1tW5X34sd2lkNObP389j+3WUXHyjwwpNXPg8Vb/lz9ea7Y+vkbf+74
eb0/nhvlD10CF1H8FmLg7Kywznfiujjy+MUTFMTLT/f94WdagHQsoHaK1xL/qfjfxIUzvwWShGlb
/PC0DicOJf6DsOuYyog95e+b4tnfQ9VItsnOLpc0PkAa8XIhxhJxVWyJ236uitvMZRb8P3qcePDg
fwxKjR70vw4jnP3stj/HjG8vu/H3zixudVTa/sC6/jnuxNb3o8Tmn9fFk75f9bdH/fkGfz6LfG7w
oua9MsvxWgwz4jQitsRz/3bbz0PEvaqYBYrNnwvxf/xcFVvief/tq5YK/obVz1PEA/94q7/d9ser
/vFOwTLgjzL6RVgO4pglIQ9wdgXNaTnWfy5mWyuBCC7nk58bxdbPbfM3Y2R5TNUiwVh9P1IMt+LF
fx762z1iE9ZRv1KAFHzv0eacI/T/OVB+u/69KY6r324V18XjxXH2r2c6WBogPnXJrFDSY3JcfcC7
N1VZv0nnhFZc0HpGXjrbtqL45gwPyUiMotx08gPDybiw3Cy6M1gyrLmrHsqk2euVhuqXht9LTnPN
rDTpQVV856YnlXKj+v0dbi4SQerRAaWMHAdFxSibxm0+xvBxNLKAQD6UV/OEDNYK2pgESkLnrYhy
I3USwFTgwew+q7aDRbWuJ/lDEmPcn1/4eziZ8St0y6Jq4R4T+MOPJk6v4sT6c+H8nG1/O+WKzb89
/I/bxKlb3Pb9Dn973vc7DIlzZTZbWUbwL6Z0y4Utjt2f64TdsIihdL4wDpfjd7k+LAPU941/vf+P
p5sGSXyWaRHa2C6Dmnh6Zlt5fBaP7LEEeupYXcQdkzgE/74ZBenSrS8+lKhGp0tYNjW8Aa1ei18v
0hcmePhh5VedVPJHFwCTdAt97zP4cd2LmpoAvMY6DDgOaQYaEG9a/bEpoxulNq9s+qpaDpjMjstX
W9JctckMKCLGLQC5j1L1sTMyPLsRU//doACobGbkgnqUD6uZ8PBNB78EVwtqPtq6qI2MDNZf3FLX
pM64baXuWL+aQYgTLmBmiBip5S1uglSGLDwQ75BORQ1vHMDcEOKrjGCkOgR/rBUjOSqcZ3ec4p8T
U503UWEZG6RRj2bXvSC/kxCeZuhwAZ4gEIQhHfVUwSiEryp7qcD7+Owcy+TAGEeM3ohK+jCgSmFq
iHVlOtU+EszSp2gxlWxBTkFMMczboGno5jV+irKy+JQU56xLOsGHfbs1S+krk8bJzUjWdMuQT54a
j6mJCs6iMFeVhXXTI8gh+CHYEay0pkwAWM9/6szqYgPft+OoWqcmv2pPYrj6rjl5e+omNChOJXtG
bHhW7ZtumuWfk13uDanHDBmOI6pkvHlTkt9UheycWfd9WE4oHeTCsncWnop5YacoAwy1tA+xiALw
afLSq1C9NrMZe6qPoCawUZI4OLZZtlE5bzBWFLm5S2sdglQPNHCUa28oEqafNBEcG8qpUoblZkCG
29sSKWSULRQdjTjpACsp1+4gttpHY0LaaIGiqKvmwZl91IZWQHK97dzFY4uAQG6iS2x0z2EYbxPI
UPeFg0FktpV7eGvO2lIdJAUseY4dcsGcBrLXBegdSsDjC7zmmNcYKGm8GutuwILgVG9TZhToAhIV
Jh1O8snMmitLgWhnSvlLZ58I40DelrYNBFqJQrliPSCle2P1yaqSSBwvb/rd6Nc+X3ek6IxTIetQ
F2RK/24Oqb12dDQVqWReVdqA6pjEk2X0D7Vl1KPeBBYGX25HTTbNr+ou2Ia60u3bAQ02EcmyLrlS
Gb3AmhzRiBBehs0xO+ttgLzWpFfhKDWkzeYzc4wGDbR5r2PTmgmOskolfJ80+T0ux/yu7pMYt2nR
bsxC2bDLKad2olZOvwWE8XB05si+G1LlinBwKIF6CdU1uBrrvNkNBueVgg5bpxbBdup+BVaU3yRD
8mkrAxohu3TjuqA515qnqcaGAjxe7eT32czVa0YKLDwaNFNOQy8JcjPIRAz/dVU9pzF6B/ho1pog
BhaH8d5YaFFJh0WyRRjmaIiYCpiqta8/F55aYBFNzObVHGglxNNzMFjTam7VKxSJr5LdOW4hAYZ0
QLc2t1P5kVdGeIllyAqYFkdU/DXFJvwFvVbXV6hjWxBpw4tqmewk1IinKIKZIC0qwdBEbpslZxPn
XmRqtWsVyHk02bqfAj3bKI1auIU/gtSf1LXTMGKoMvtsLOMsWHqJaYlbuSydz4xSWzYO29Kf5qs0
zC9Whbq9DUDNWvsEcHyipE8YCiQK1XZes/tJtXRnB7yHU+8KlbpnbhCNqSUX1YZAXUcnTn+mgeDC
rKx9wP/oTtVdgcL4AwJfiXZyAMe00e1Q9oYUPUrKDykpeCpjCMc1b4eG91E1+idnyCQvnSZ3VBn8
mWDeZEZ2HMBzu5o0Yy4os3Bn68CClYqjttOhu1iW8dgjljhU/hOpZ2TSov7Lmked+Q76JmsAK6Ee
7ZoAFqR3F9WP3KL2YzQwLYiSuTzW6VIklyV+hEK5trtoB0R+POmj5CNQaThDTJyXsgDBLw2A6Yr5
DDkKNZmxurmrsAm0IRB9v7S3vZZkrOB16rRzvm9r+DSEo+T7CvHEylT1joYmR3lQKA7ixWmAvGZ6
E6rQa7/ERWTTZPZKmjaRU9a7qMOfEhM6sIz8HIEdBpWUwi5hvcjTZkunKTvq7cZ2XsqWnqla0woK
5OBLCtqPYCYNu9Uu/aCBiy2QsOs1SXc6AqgQO1tuhMG1NqsPhoyIMZ+S5NhJ2kGb3qqmlE6pije5
DNPrQZIwR2dxv6cph20dbic83m1aMVgyNICf7X1gEiAtWkJM7cAC7Uq9/4nx8Wg6GUYYmR01n3TY
/QxWKspgV7OSW6rxmzYroq3ML4ZZzIm3WhK+xkpxIrAR70gzJLxkMWMjUK9Vqb+Z2/joIHElP8p8
Z8W8bSqKtU5EFDXVOyM2J8SXnI0kP7hWTbXE72effBkXv1bPiG17hW6VOV6MyAi3sDj5WsW80/Lc
OR6Ukl7wyOF4lKWHVPlP9s5jOXIlS6JfBDNosU2tqFWxNmGsV0VorfH1cyLY/bK6pmfGej8bGIAU
ZGZCRNzrfpxvN5RpNoGAGmjFbwjA/W32IQRdfW1BgDyBIwVv2B/i+XUgvXA9AP7P0pgURhfxqrWn
MZeCm9tRPEJYZc6XYOQUr/1gi7Sf7s3Uf6e7zQkqeKPSzsHP4RRxcuMlnaPuIRQNMI3S3PvReOwz
viGiC3dNMCVnQ0fWqoltU13GqQ0ewzgcjw0i4JhoIkzVuNCmYTXmGNVEMB4SfT6hxieXA0BtSLKb
Gw9cxhHmcYc6mTkaWxgH7XZw0m1hxiXBC/m0FTGK/2GJn3oTw8Kcu4yma/SscxHM6LZa4uVBOmF9
rV+Ece8t2W06kjrnfbeCJV3P1kBpC0i5FRH/orvYOp3IcehFJTj14lketmgB+7g/O4Op41Q/29q3
eUy9fWih3jIzaBND3L4vI5aWxlqep5kwxJYgnaKQWcsGcZDcu/aFWeEv9p13jPgQ0avzqEHEySat
XVmIAA/xML76bXQwvKI+dkkzAZ1AuhxZRwG/jc5+1B8DF0WvxFKR7AbrR7uPenS7jJuqINwgl1we
SaGhMpxFmr1aQv3WQwN/K8YaZRbNJzNhuN/MHxK7gZEt+lkVCzh9T6DI4uZuxcYuOqLoXfiBiIHJ
9U1lPaGS8Fdt7GiEonFDzdyGIEVykOpqOXFXohPc15yC8bwSefttQH2BgaN6953hSO6jgSHBx6MQ
feZz+o7SBGkYdYlLU3SPEHqDXeQMzmEK/R8Iyp+dXKRE5OAc6jzI121G6E1oOE+R95Yz/6EdDYS4
ySoXjV98yZ0bT/vuhQjC455y8KydtXEZL6B9v+uz5hK3yLgl7BiKcTUtizR6jIcWNfpC2pdMC0/R
fsYzF+XahOM4Gx5d33FYG+AosvzetKzkOI79qz/7n03tGusqh80QDJBAovlmkBbqpo7WLmDlfeOs
R3SewOj76hhr94GJ6QqAJGVDszmaXo/skKS+VTi5RwLmnQuTC+YMOCIcgas3xPzol/ZO+1aMJgP1
MijPZkwzPfchSjr2U8zVwfOPXNFf8sXfuJSpznpzn2IJ32X5+NfS258EsZIchwQIhGqyzu2bjhCl
DYGnYJWHYFcn5caV+OPSCYjeFOJWb5Eth/XRk73CmH7nEvfjvkhqrM2Rhl8RdgpoIXkF4uJnteN9
P02ngHEQo6psv7QzWEERctwHI4NwZMPaBB/I6vTDlOT2A/l5iF5ohEYHAkXeCUG7bZ2wue0KEnym
qNEgnxg7Uo12blRVtx0TaLSsBZm4087u5NQE91Uy+99zZMmb1gKUVLl+zdHvv0TA0GdGAJOoHhNv
3pcGlJEBomNvTRXF2DbZZO54ycjhCmlLbhLXfIVv+9NbMGdUTsJkwRPZrnKsfJ3lyZ5pwzdsNahs
0BxkOsACLR29tT9y+zSW+hDAW5l6lASBB/l1Hk/mgpEM0cKpSO57HR8nuLVo7Rf5R5F7Fy+mAEQ6
HpRfKfrtDUf6+KVYOTxmPUfhaBL+S77u09T7fzkQf76VfvBWk5O9aq3sJ2JadyN6A7WNRyKIxfGV
2bdN6iCkbry3FmUPDVJj24Uu6a2FuYkKq1hrXQuIbEKXJGpslUXyWnV2/tSCgd0Qr4fPH7FTEmsv
RUIKaat3K1FKc7ZPFb0wljc3auqtPmFU8vktXSfhyClbnEpEDoqpj3Yu44FmhtnrI0xbl9TuMLcO
mnU7WphFanTW+MqGYVVMcHEgdo1mZuxDL5gPLtr5PsN10rg98AibgY45TeM6dHRgNU2ibYfwweR+
syPNhz5Mxi0XNjPTDGztXoRYxVgtixnuSkeQvROSIgkk0icsEKF3j1x9i/3olHH3PzXjfBhTDIxh
RyrT3FF8zvxLqgOsifvOecuZLiUEE65LVGlrp2kySOu8+1AjgtE7ZPgxtISGttjUEK3hJsTKgoDG
+5c3d10Cgz9j8sGVLMMJ5Xizs4vyTDBNnLHkL2O2WiJYNK7NLHnw232O1TzL8/kwt8lD7nrlNgqm
Iyd1SXgPMNCk8+4KAUzInyxt7WKP9apmeEhyFLEC8Vbk2XROGtRpZGgnpKd2nHAcgTvQ1Ah5C8c4
kQEQ4VjLXvWEbCqTm9YYudo+8CK6I34kTk35OI3tqx8/RnZHogNxfX2Y4iKCL1Ek7pFfowmh4Ihk
rQUhPx5K7E3aTgisejykHT5dq9QziQ96jYA/bul7Pxhm6CKeHYu9R7CGYwC37huyZo3FMO7ACyKn
EwxmMJ2YGzJVZy/6zPgu8UBBSazi9Fc8uj/o3+/lv3hM3P67Q5UL3XX20kwj1bC5OzhduCcnL1/5
omg2Y//NFGQhesElhrnrWD0g/M45f6LDTk9ChHwCz380mYLg6Epw8YYIp0VorZyFnxSey455BZSI
Nrrt8R6unGkg7aFf0OA1PbeB/mUx+2+5EYIR4Nu765bmVp9i2REowUE7RbuF11vsgsbCzCJ7sC7m
fKOTNYj5rq/LZteSD7qJ6wkwgGWEW69PsrNvdF+QsP/XFv9f2mITWuX/pi2+/fWj+WjTfxUXf73o
H+LiAJKoYYMQtQO0ieiEeb9/ioul7pisEhcopuFZKHuv4mILcbFlYqWwAhe9r/WbuFj/T8TEBsS1
P8TEvu0gabatwAPF5vCv/auYOCOGQZ9FNFyKwe4mIHakENwolZSQpU61dl385/uUeD9QVdX//W04
e8miCUtO441h5clO/a1S9aLVKwcbRungxfZc5YQrZw9CRsFkMhTGM0cIorgYZFxMNL6Wfmkei2X0
toOMlPHJlqFOd+S9Ksr8xM4U5M8Qm00WTVLVMKE/ehS1WyZRxBaSE+/2w16PCCSyhmU/BtWz8FEL
9gTdNCTedCTfdDApchmF48hQnEbG44wyKAcbzk2WDK9UA46ZjNIJpNCnk/E6FXEHptUQdyJwqlcl
jeMGCok+h/omzF89UnrGsab0KIN7elrK1UyUj6OP+jol3SeXMT+5DPwhh3Y1kwBkMLnPR254/B1m
jWa6YyIu7UDlTSADhFIZJSR8QoV0GS/UxbjBXVQc9kxyPUwnZ9PuPBlJlMhwoq4qXs0kPLSu0x9t
bfgc7QiT01g8pcQsElZCyJGQcUeIQCMZf0Qr+jXkh9p6/imVAUmg8vzDJEOTjAOIhMrRkOqOxS3i
aRiHZCwVMmypmH8KGb40+NgubBnItJDMBDX8NQjzYF0yyNoOzXNBhlMXBvraBmp9M8c6ztgyu2+i
OtpjpVhkBFRDFtRAJtTilg5akmrfevnDUvnvSKSB4cggqSKsue33A+0RFTNF3tRE7pRP/pQlg6iw
/v01xPW8HWVIFQWJ78xT0o0YCbDK3FfyPUjHltFWto7Vv5dxVxG5V0mPmNijZFMYt6LRL8wWGNzY
0EnSKkDJUK9T6OFMlFFrBR+DSzhRUUUm90mynatObAz9r3KA7pI4H5oXtbtMz6tN7BJL1KT1xR8k
LYQTcmWkOE+Y2PLrldVdlQfuhpBr/IBGBEvJte+WCfNQ7mB0taiqk31M+gb622H0y23olq94AUiD
I7xg1w/DSNKydnRza8sccWvXdbI2F+dxmkF+hOAmzAw7NuplToGpOVU1vADXIytm7suQ4FFRr3NX
hw1rRrd5COfMyLSD4Sb9mn812hi19yNr8h9R3W9Ku0a7aXuPSZf90nXZAneIcGD25DozWQX2R8Fs
GEsbOrdBTfudI4EhPylzia3VPdiDZWJCByJDWsSDwWTWDLPvaZRudWP6sWRgsaa6ORANS0ZhV3z4
FfEsLSHommW9+BVl9X7kt9LMmpjC7qwFPyajepLX1xWA8YAfzcbkUNwE9Tgdup7cEoGLSYMNsS8Y
1p87EX+6af7I5XG7BGGyL0nt2MbUGTWX0OYxMsEzbO3eejaLCs5RIQ442xjToD35WsBmxAj2Fudz
z7DXvE8a9yHtoJkk+NsB85H6YvS+fnLNfSK0+N5Lh/1oB/TdXAAI2AoIiLJPU8k54SUTCLEC5XPR
3yRW+tzlaFY4u2xt2XEBsBzjUSsR+/f5OjcN+1yDiVziN2eh+7F0LfYnHJLoa7JzhrJ/E59ChhrS
/8YAN8H+jLx+z2f5uYSDfWPl0y1aew4NOKB9jYGqgw6UhRRMwtY7eDkQWS99mTV8xaFXWRvsBTeh
5/8AMT9eGmbUfpocdAEROHH9xxI7wC6UZL6x9rYOjsWVY92RKeqv6DQwQwLvuNUcwSnGpO6BUkRx
J2q8e2jF9JqMNDN5twO0oRWzpZAEcobCFPM7oGuY6cYV5k1SouRYb/lV5c7BZVS4b2Fdbk3b/l4J
yBb9DZnRzCytDbx5IIKzyJDQO/fAYXuD+nXckJVrjkwf29TJb60mfjQwotco0df0CRxG1tqP3vaJ
Wa0Mc23aLUlNgpRzYrAwJfrBfSE2YtAApZUwnDupwfdsJpTa7G4pIoI/ACS5oqZrLlEHd8e2AGKI
nTy1pqVnpui48zZNfpo5Gg/HPjWLCWfILcifKrVf9Th844LE3oSQuN64lFH5E2DCHTeDS0MrZ4V1
AjqMnT0EOnHOYXkJEmzszfgZmwj6irzBzBwRnSlGbpXd5yxmUgDT6Dnp2upADWVT4oXdIR7/pE0z
wSDzEYl59iV2KvRsxjb1aEx3Wtxv8PlzlKPEonzofy4Y1lcFyuAxZW7Zdsz2YRPnGvZnI3D4djPn
ToebemvRMV3PU1Te0B75MU7mYzPPF7ogAHeHubgMYkcGBy0pM3s1OpsMzdQa9l1BEmsSz/cMwF9q
vUDTkgScO5QdQVVCnxPEYbkMqudR3HS1TDSuOJERJqYO4WjdBA4n/xXERctQXWPsYMLnW+xzQErH
tvABXY3UDURjfYhagNfjvUOv/0Ti72GliS9l5y7ozuOHOX/1zZB80uzes7HNe3oWbtPZ/XSyCYuo
hZR3MIeNiJjOdY73yFviBki56I16ch/rklFlhpd0rDXsmNFZrwJ6N8SnHXCmwxYw9zyZ2V5dg3Lu
HseKUQZJP5uhQhSQQ6Rd65xPq7onYiguB/qEkGIqw/hVDwEJtdRwR7f6lkPpwDNcfAZA3BCm1fuO
IR3idyafcEgOQ9vOmzYfxjO9krXe0LO3m6FhdNH4lKmoLrf0F/yaaZLLhQ01+TkOAcrEaSPTRLbM
qoAIpMM940jIShO+3aDA8GVxOd628Xjo/OmDnKhp5Zettxus8Vd40ozSO7RFGmzKRXs3kyTeT63X
nxkruNj+bZhHTRDwYSxMEBNwiSytfxjMlI6N3x2E5qYXTc8h0vh3cweeb7EwDvUhvB5XMzZ9bgcb
G07xTOLigVrmfu70DnZySCsnpWPk29VGnymnZhaGAb6/BOFl/avvuWBYVsn0P6aXzLVsXtEWjG5r
B4bFUGPFQQ2f7DsvL2+6qFoZBn7g3tU5gDAqAaDKf3mzldLh6LkWHfQx/lnwS9aLib57zsejR6QG
LRxod/4kZuqCNCx8J6Suq5mcRppJ42d29uPCnbUKvW2SgG3M+LsB6TOQHSEGkIpuIk0vsg2FFCpn
k/6gtRb43Ro+R0NG9X5Iokdc8enF0SppeGHAYLuwrxLkkXN2rDG6bWsq9KuqgDbUpj+XRP9Bcs+T
iOh+VTaEkbTvv9fR4m/n3ndOTQIPcOb+vnWc+YXOZQLTEHheI6znYCGQvaThvKZg4Yjhp41sBAcT
qe39AtAhY9EAYuUeBtY+Ls+F1f9ldiF2QRKQcrJXZNf8Oc/96gFKZCyco19LKltBmzcM/Ju6jGFv
GNzIlxB4sQXkgZ877C8tnAA30WuU7R7MpjrWzhnkPfKA8zun0Me94wF0nMeImHKymBEza8MzWXt3
ZdPcYrihHGXZ5UHPbGQB3Nd0QUppBDaMVOT4NilpXiwEnVA2gqHqavmw1iugKFFZw9WMGNlYLsHr
CdobLspxddGTcCCIp/6lB2l9bqXJQq315nhnObpxNDVyUEsPZsHkjQg+IseilTW+acCO9mM6X2x0
FbeRx4kNG+QwJ3N/HLlt4q3JsMzr+JQZpN9OeQqDzZfDdi8AZCrLcWZJSowWihtyl6dNMlTOjpyk
VWLP4sCN4tK0XnfOCMk5tGJ5mBOgclMqYMvo3mnyOpBzZHEhF/Yes6EiFRsqwlEktf6aywQGGnKT
MRNXa4YRJXtvOxtUnGfdOvfVlNzUwr+B+zb0Rnlpy0W/n6hBW8YcXYjufMfSJpmmQhzgEDzX7eKf
86p+coKKjPLCO5j5Y6v7y/2iL/G2XvIajEcutkGAZw6UCAhnXXi70V+IPHa1J10ReJlZ7Iohpteh
G2+duR0YuQGZycfb0SxKsjUvoaCxvPgMTlUqcf53NLEKLf5jn59mf8UhIw4VUlz5A7dFbBSUaq4x
xXrlbei4jQfZdz6prGI9K4AVX7fp48X4k+T8wcS8NORzvYWO9JmobF4Vy6sWZR7OENgG8xzW1kfc
WT3wTRt3llYT5BYEuVzVMdR8bXf1R4iD7ks+bqQa6D5bqp7pxG2ayFNa4n8sYqveaAOdtd6eouHM
hRy+HAxNb8rxVimpY26LBAeYlEMSe+Nve6N9U0pYJW+7LkapgVObs0Z7znaaXd9K6H0IvV6pJNV7
qIXOhZ0JiLe/7vr6A00NFHCI6NRIxbR6NyE7xVDuENdedwZ2TGOccL+rLp2xFqpeJfZrgnA5hsbl
Nxnxb6pZJSurZYV+jrQ7JTFl4kGJtWsndz9RP0il4T7o4SE0kbYwRUV3TmooPADyiZlv1NL0j/QJ
D4UUEUbSy6QWmvyW3EuK5sAkrJkRo6C7QdYWv5L8qdTalFuLsY0BLHLXhugDbcMKiJ1Ta5Xu0Ei2
J+9bzxV8q5KpYYBVp7KixgfZAu2xzNTmvoCPAfHgKS1kJqDaNhtSqRmf0GeFWjlJmFUnbV5qzW7S
/uB4+CalJayVC7WWNYDtOnN6H+RThb7pujz6ynFWB19sEN0XQ47hAKVtsDZwFNC95yOHjHWMrfrg
/EjyQAQSk3hwL2L5iTt5qPWBM1WA0bJ9lBjuPoR9BLaRhTOQsQWBuz6NrUBMRjS22rUswIFxwTMH
Ll7QKwEdpGlcneBq4FGQa2qzwGC+naz+p0O9exfM3cN/k19+6S2lpHOOcNumgXTISsl8oPxjSj2v
ttVCbS6aIDylKQLEbznTcNT0uB6W/sIkTkCLQJitMWXYRiJHfCTxS438BOoDqc8yPfaltOpZCcjE
WcXrmR6YMl0uEtRbexdChIpa9zSvPWFpzRoEFgmXEvPRsUewZyqWMpEplSqSMuVE2SBBIKNDSv3V
gnP6H2uzK1PwrtvqYV3tpMs1boOZOfLfr3P1VEf5JLe73sybb3+829Ja+bHVf02VzHWrbY67r1W7
DpC1GT1jE7kzGci4yZuY6/z1mQMOIPyALNSaeuIwcR+mejMjTOCQMKEZVg6ZkGoLEAIHkdwfWM03
0BYe2RhsNSmltq0e6gUZepWzqbRCctLo9Fl/B1c6cu2PTZeUosDlqoKVDZ/+9e0tq9U2uF1wX8jI
T/W1XhNA1b5RPqDW/t1TUBI6h6Hgiq7MqJSZOAxLInu3Wti4+BsjOc2287sy4uI5oZWhfhbiuFDZ
X55S36tVqFw3sZe4u2C6L2cazL6S4V8tp1/eQ8q49WappaG1fNDUr6nsjr+tKuMpoecHL46GPfZJ
LpLcwlmWQWEfUjtZq1w+yx38baXp5FKTn3f999VmrEL85ANqM6pqRAA9ok15PdIql0s+lyzA5X9v
i5FkWr/XCPWjWaWiBdVawfVzGsz4QJm42ZgOuStqv1o4bQOvmxoUTRTwzTRdwYBxVeEEiuD1y9VJ
s8o1Ne1ufaWdXOEnRGswA81xj586MgtGYzhejZEkbbpcm6RRcjS0WyiGfx6E8phUSarqmHSov+2M
0b7/7fhWqwSBQbMaXX+tNisrAgltGOffnqeObL0zbg1Hs6Br/n2aqOdc/0ZtIGwu8oreetjXJ/AJ
nE/FJDM8UWV9/YPqJa0rgQqTlPX6+rhsEiVbVrm8Ko03kvfBPzbVA5iHvbVqM/x/R+b/6shYukWE
zd8xMP+N9nL7a/j4+a/9mK+X/BP2YtB0IXDNc2E52a4e0P74Zz/GJJXmn3QXkwaMb7kBnRuS2WjQ
/E13sRweclz2+rZp+o7h/kcNGUfiZX6P4AHt4nmea5qBRTHSpB/0rw2ZqLOnoWgq6yZCZpoMjbNl
6gi3EQ09NVpAXlhpKN+D864i2hbgJLs0ci6NVPktZvMiSireg4Pe1NXEvuhMkjaSVaUB9OgwIq67
Bqt2aSKOhlr0YRDOHTGA3vYgKNajzCHRcR4N5M9nvVHsysl7aXIxb4OEEWFgFPfgn5y94XOtD9sb
uGrIrxxvszTVvC6WOKFTvZxaK/IPTdI9Wf1UUxK0n30rBNPWi25nNHq41seBKa85kB+l6ajKHILc
+6l97cLmmc7qa5Pp5ZsVILgtptvAFy16Hmyg1jBOa52yMFTc+g4WAMmVEA2ACqCCpnm8FehQCI70
jDOYwFOmE1On+fnKM6JxE5iAXJBfA4mTVFIb2VyaN5vC1N962QgyFhjN2aEUYfVO8Dllm/lmqaJo
Mw61gcISQGkE4j6mWb2d9OUhHd8dEpdpPrst0xlqeeNiPAbhMK7UK/BrgAxxaQeYPrdB7iXwpyOU
EF5LI6mbyBNrkgGWcHrvLHGF8CZvtxbXt3hv5BnT+drmy64++96gh070SkS1Dl1MARm8ELvA/uky
QV+3PiFhkeWSyBCIW4RprnFe5hbgHnKCbZHe2TUCUZr2OFuD8dNrx/fJyesD8r8t4DiPGg440n7y
NtRmmGYkGTWmImuPC7m7DsqFlcMEfe1JQZgDcC8aTRs9CHFEpd55BMqjoIZgA430NPSIWWIvlF17
nQ78Qo980Iz7qhnTG2tukq3fBDduNiMZh/G3zULA8sNwEvdhosU3WQp0XH435ZJozzRJqowMn6XM
qx3SKM4Df4ZHg5aq2nhmlt1XtX4WaKIv3hNBMOEhbEv6Ff2n0wzipjbKHwWT230rSUeoz8BBIhI8
iUp/C+02AD082nw94rzoQUkyL50ZDcbyQBLurUVA7ZiHzdlillUuo/WWkoYR4xmIG9wIDBNWGUGO
54TRIsRje9kYNuYWOw5fAhcVV1BbHLadXm1ErnNfm9p91BK3KoxpuGn4FTGGBvsoJr900NJpgzMn
O6C1JogUqYBoG/+e//rgu/QkwjFztrgICLZIizeSo9uLT5TpurWerSzq3+u+eMrC4oUmy7Aph8w5
BPHUbnAJT8MYnhuEpMc5aphYE5xKpvi4vLqE2q8QQ2kfmhXfGGM7ojoKWjyMXEN80q0MTTumtqXf
NlKUJRaNImecv5myGpab6OAqmldEoCTOPhMRMSq5f4lsMz/Iy1VBlwgpa0gV5h1Qw02n+/2vGuPP
xdPFZWHctKOAjO8Tofa51fkOZjMqN7rWlTexhvgHN+u76VSCOXM80ZjDZOS0iOeFT/mCVGx7s2hT
dieCtD0QjiWOcWVnNyjVRwRUqGrCBtGM02kE37Ut6iTil7e1C/BeNAQBaQOyT92AGtkMgdgk+Riu
PSFeOwBBz2AL1xgZ3DUDInud5q5PdBVDJoJ17vmc3QwSDpXqDDcU4W+Z5JeI2v3XAjjoTeGIYwtp
ti74yTUXqqUxdh1Js9Mvhu7OUxrGtjTFgH6ah3NfTAxLif+odfc7NUgcDWF+5tpP1dsWzRrHibYx
irxl+sTCkos+ktCN67ZaKxgrZrR6CcH+enzGRMz3xbZ6/Lr59Uy102sC3kk99NuqemiiH7FrJ+Ne
vYV6itr/xzv2DGVOFhZ2ENM+487eYEYcLMrsLoegX6tayWokt9WaepJaXF8DDpOxqnrYb2V29fWh
62uu+9Sr1QO4W4jy6EEdgUUl90Pt/Pf/gab+L/WErz+n3uW31a+Xqb/ytYrW+szpzgT473/+t7e+
/mPq4a9H1M7ftv/4nOrhqYEIP3lEp13f9/q8tiH4wAmR+Vy/R/Wyrw94/ejXl6i1P5+udv726f7n
/+zrlb+9vfoK6PXhRbr+hxUdjo0DqBhPv8Y3rd5fLQgBb5lOyV/5t39CPaR2qrUqsI9V5jRQXab3
EDXz1wu+njXZjN7Rj9K9hhGTdsXCHxHOTVLCsSThykb7RTUdXdNDTj/h5M1UFJJKMgOmwudwUXuv
D3XMOfaQQU9/7Febjnyxeofro1/v0hKknoF2/fsdadSukkrOcWrqvDj9EznJjQesxiu1qtVgHr62
5xh1a1TEBDtddxZQwY9p+fb1FPWAep2IoPJP+ngn0jjgOqC5lCLyAARGMS9c+qN0k/nBuU6Z3zEh
rk9qrZETeKsnqN3usmRj5icM7bdxIMAoyfNdnaKVuhRU5q3ZmSZnZHkmbY/bVcpvxhi4OPptsG7b
4ZfX/uJKToZBMX/PtArbEKqk4rTIxSzntmrh0vb+t5vX56mX8WuAgiYwrPK8/jBN1XlqW4+8xGKF
dONHEQXNrmlaaivBQi3dtsZ3kbtPJe0iZA80aipZTVPYD1XXU5v1ROgVLqkD/g+LIQ6AEmow8HHd
U+Al7RpZaE+VMhxPatHKNb9MKebmObY7wtH4YvqBJ2fDSZdrarPqFmM/+OVRm9zorBZY3QLQANzN
S/z6NBIbvzhjvimx9fCTqhqmWmDlW5mj8A7KYjrJOZ5a9LH2WRnOSD5QJaNuhRXv3cm9b8Y2Ps/4
R9YzYAuKLuinM6EdsgnQgYP1xbYDmUOnORi0XBBJw8Jgs7Ng+9amYZ08r7WA02kNSp8EB72sGyaN
Sb4eJvSVO9TvMF5uGkYk3M74qZLpEV8eyD08KebWSm3cNHUnaEG44giCw5kXA3oTfQ5kAp6NUsTD
q40MRfqnlXtero0uPW/aY198kcnEuZMBYNoWzFtOedib3LGIjlNrgctkmzkBonRrOKnfgCO77g5M
n+lbgjJDtsz378nF2PnGsc4eVU1Ql6U1pLoUCkVmHfS6JZH1b/N+6jmUYVRtWvnuswXmd8QwTxX9
TFlVduhH5AdquMBAYitcX+3jylyuFuEskUhWbt+OWkHMDso8vnl5fDszpdG1bs50rWlsKqbD9QBU
a3/smzuyBqMJj4Ivr4aBR2qaFu5aRoGyyE9ZVJUMf9t2vSjeMj+LwbHJi8sfzAFVOlcfOajwLOUL
4bbqcFIfTx1wuQKOqLK9esQXQHvIlL9649XadaG+hC6lwShpNH9Yzb/s2VdOxdRUyHS6tt6os04d
QmrturiyLribMFxN7IMji0qq8h1Csj+pxXVzzvT3MQxh8s/QKuPRWdYKhvK1atE1XA2+Y2PYo76i
Ct+JOqrl4o9NOpq73CLnUBXDVdH7upglEUtthibCfA6Lkz9aEw7E0fzV6TNuKktQ+JeLKGqr7ST4
vbDiiINtF/uwpdMfp/ZW1Y/V93dtSfwBaAFPf2rNxpDiDHffw+/EQcVhtOA4nmntnqkNm8i9kmoD
75qifgjQHPw/wU2ysG9zSjulgYdOH1qKwUwCV8h8CajAgMiZ1UwnE9BWgp920M07X3g20hLPPcWz
ba6WmYZxGunZebKSSxgnz+PYAQ9tqwwFoY1mX9aU+9QP4XvKCzqBuxTzsKh/nQWavhmgwIMChDMI
dSs89yDWmnDGSyXr4shVCEGLsmelW1I/vFq7HgweVfGT/VRM5OE0eC42k5wb2dnHZEBgDprCIbeD
hcZkUKs7YkdljbdTd7VgjE9ZhQ4vCKga1v4h1qPdEPWvfRVoO3JIQgKqLJxOQ0SMj2k4F0qb036J
xuTc2QVx0W31UKcYnezFI5EizrQVAF74k3XfbxodYThMOaqIXonBejHTQ6THB6Nqj1YC1K0vkGwh
IeNj2lzYbHxuFN3ltiFKB8sMt9qA/pPsDw1r2/DrdeAzbNblWHuSd1UPL84267VXi1ZEYQ63WU56
pdcG934CvdFvmufR3VtMe9df726X7M5SQfCb/Dt0+K11rV8Aim9Cr6nJokPb00Ggct1yk7eEh5FR
VJ3asanoRUm9RWdcKkPXF0Qc7FOPwszH/9l2z1HPtWZZwhchMrFLurA8t/aPxdbmk9mGxpk0Hvwf
VP8xgJ3ieqATQ5J0mMtc+4zMBj1d0JHLf4zuRIvuxLxg+LlrqAsQlIdKSfsEVFWeo3r4ZrThvPXH
bivC0USwiaNpAtAFjIuTXi4KTQspleu/7JZz0W8gLbb6E63Y+NCcro0Qtaaq8yIwupNr96j+hzvP
n5JtEhEPXnBBQQWfIVdVT+DsxV774Q1Nv+sSVGqDLjZDF/tSVjZ+fbaoIgNUn8jLq13uI61cEEHK
giLLJuu5zMzLWzk3r6HWLUy2F/IVPQLJPTd9xU1KVyQVBZXreL5JuoLg5QrLTcfdQX07+TwzJAKY
j5lNKwNIg9AfmGzi9ZJrv3Ei1E7FgdDa+QyAOdqrp5jy5FJr14V6mntlTKht9QZpXOB1omatnvzb
89SqbrrpFrb059dr1b48GY9xocPpd/5KdaAAZZbVm7EkcciebW3TOslTkafkBy5G+jg3Yjkk42PS
gB2zTFyO6H8ooWnzzhLEDIT6tHLm4Ec45q8LGRfbJSOvpZ8Gd1UtoNSXhWQ4soffwr7Y5z5hNFYG
eDXq0UQXoYn/ZsB810xnOobNX2JCdDhWwfdS4cVmakpiqL213fYjmhxqkpqeTqdxWLRHtG5/GXC+
fMv+3sroJWRh4s6LwuZGGBog+zSeP7wmvix4mF5Mal8HSkzQaAdn+J5qZ/X4aGWITsAenBAIiKfa
6F/caZk+7KgFw5sL75bWb3tbtKSwyJLLBwLOx8IUICYzwhwrdKjHbhkRo8oHSXchZjf9aAmg2PWL
Wx2T0Ctemmi5Ve/Kt8ahHjv2TRCjw3OoC6/UA52vvUcJtqexasyTY2MpzGeC7/SecX1JZifpBct7
DS5+RzJQD1ExWF7HKjqqDzF3I2bLNrYuVVsb98x+pH5bXmlcbK7tjGdV6I148JaYsKspmqmu8d8u
1BSWwE2/5Vqz7L2pM/ZG1kffYMfhF+JL6GeisaPENc+jh5rWSVEyfn07IaKomPTy+yGcjUthwb1W
bzmDMRsmB9tagbqpnEt64Ti53nOkUOqVUQlavGstAPwEXj0hsP6u9utZjAAwFNOdOefWzeJ2Iz1x
/gcjKm/9TK9fqAyWx3ZqIEpobvjhjF8/sF1zOMVN65K/pPfPcbo8/hd7Z7LcOJZl218py/FDGC7a
i7LKGrDvJUp0uaQJzCV3R9/jovv6WqBn1ouINMt8b54TRlBOUSAI3Oacvde+v2FfohzsbNlewrF0
LgVe1F9foC3zL4aOdLpCIrxulEoOwo5xb82nRG+OXmj07xMGSbr4pr8zdNfGYJOe7u86ha5Y3i8x
TNL+w/2yu/+iVcE6sQvjydLH6BhKdGv3w8+JKmzJl3qJCsArmY4EoSqtPVpw7xoHFFi90cw/c2Ud
oDEaXwc5wW01UIQGuGmvwUC88P0VaCr2tqPFr+Ba4o011tWhZEC6NppNGhosks9osLY+5t9XFeXe
OjRR64RzdVQUzs4zudDu74OqGI96Gr6x2jLWcWDKg4CW8jhCkv31PnaEx6vXureUXvxac6EDDGYe
PtY1cV33vxRkxQqCnP/WeG65TsqsP7IxEA+UiaEOz5+nhkWN27N9D0aDr9s3mOhlVj3oKB1/vYeD
kSlrbfk+VS7JEaWIT3lBHToNp+7XKxQeuW6amm+ysUm4Tq32hJ9Wv9gz2+X+VwbGAC+W39JCDquc
fuKpccLyQtwJAID5lHjdzsGYeLq/QC9Vs3LbOjq3reudmSL8X6/CR1bGo/vRKWL/PMdtzolsJy5B
EVPCb9LP9G8HVOAbHKzePJtWX5xT/tYqqXvxQV3z1/FUulwqTQsvvlb7J7jUJJWYVvqRacf78Yip
NJc5zehL2SH+Vz7gG38CZt5ZX+8vAHgzLmu9si4tqeUnq8lIVQ5a/VIovh4oAEtK98SJzlVUvW/1
J4zEJXPb1OA1zLunSWogYYVTfW+wTqSOsr5VZqYtUwKCLhXXJwngulx32ClftDZ4+vVuXvhcysJ+
8bWUiESML0dXaNaFiwkJeSj9b5Iv6/7SxGzRO6qoerILq9sViQ9Hqyjsp8KhoXF/SV4My5zi7Dfc
koRtJVV9QVneHxO7ocvcldVXPa0e7y/l7rkp7BEvlFYwKnBLHKpJhg89eVusfPLmwwTHTzxj/d1k
U7twWke7inE0diyetC2h8/GzG1CShvhRf4esidmw097jOQgsWKW46JHKDdaxDYhfizJuL2uyLvfT
4xgSrkAdvVhNW22ArIiDEeX1w9Bo5J1a5bwy+np/5aR80AqdENfB77xdPwLKaLv6OKhKPYOvKn6d
7zEgysDyxnctLiFeYtk8o3AJyYbG+698N3ydVHK+fxav9F71Tplf3FDrNlNOxEICYv1BgGoHhMEF
J7rz/QRV7OTAqk71tYPWsKftT/B0EtjPUYc25/4S3wk2knbVu4/vaCUNrz+7hlacfAK91nbUtK8i
I3x5PodU6r5FYc48meF/wkicbQV6w72Te/LqTNkI6t+0PlVWowaotbdEmf6qb4vmhJQ7vCASI28n
S9uPTF5Hldmfg5YyKXqu9mACPMH2YWHoJBHtK2bW8/29wlb/qcVBfKO/AE9iUANBCUzdbkCEFkdt
46HxYHP64tWzp249OeFwjKc8eMgagu9+vcd8UPenKvC0i9S5mOjFA/6ff23+/fvLzODw7954jqBh
/Je9cTEnh/yz3nj/H4cfdfNj/EMYinn/tb/1x13zN4+1pUvjm7QRz3Tptv+tP+7av9k2P5eGZVAi
4h/+3iwXv5lzE1satme4rjlbCptCteFf/2LK34APuDTMkUVaQv//bJYb7uxOLNKRJt/++1//Qq1G
t5m3pfCk5B8x6P+xWW5UNRx9Zde7ZmB7FI7aGbsLxmSPPVZc1/2yoeGyyGsTMHlGNHLt+CstykDA
Z+1KJX51C7z2SQWVvorbODnlDYCbiJYNeAUIWcNcLI3TIqYZguhZKufdygb/iHX6UheDvYFLZh58
29kLvUn2lecQRf8a91l99Jg3FwUSTB4wiYi2yzY0TbOVaczR8JE5PlfffBF/1LKIr41lkDlF9HlO
DejEBvIFQh8Wds2D396wsm4arySJQMM92GvkA6flo8zb9oJT7CZLEmHtrtmSxNnssdogKdVfPNvQ
1mBkIzA2408GxVWHh6tCCGaUA7pOzWJL3JDepvxmGwzZA7egf1O59an18XtlegSc6LJ7rLBW45Es
9m1KjoqGV52d3MFNCMLSjShenmvM4oVhxue41qJVo8PnkIiDERoX2WYsAg3qSn6LJ+ECIUtIACBs
z7cq0hWCONvWQf9lVHW2y/st1o18a/S8c+mQP4sBIYebzlK7gFmEveY1KJH2kYJ2qylEYsS7FVXM
RNbD4yAEC3UeKLKQwmtZbzJlEWAPrG5ZFlO7Rgd9s4WL6KGv2GoqGwOkwbNab9cU4xn+SLXPOYmr
uiMkm4Zqt6pI9wNvx54ZvIEa413bW/xPxS66aVu1hKG2LEgMadHcbtySN0/95JjOSmiPTZJpgopu
i6cCZMRCyyD10ttpQQ2wrcz0EeMKv9E7roYVH+CFjAXMLPD8FAjgHrR2Q+DFuNMNTkfNXLNsBhA9
nUUyTf0CJZkvhZguWLyru49hIGJlUtNLHtKcsMG8INKleT669XOLE6eP/LOYXDB/SXvqe1Gw9jT6
1Wj7RNUJ4NEJ5QIjwdaDc2o7dpzeLvtiuMOTV9cOuK6SLPTkMEpvrnSKdo3egVPLRYfK9EThLFqz
yE6mij2jfSjC6cUYuNRqK91yDQ8bIzX8pQ9/ZZKH9t4Anaq9GfbLePAkITPZtMFXM+aoKC0Xpo6B
4WPlqnrp9Kb2MEbJaz49FJZ0j8j/YQS0KZ6iaaAxjLR9oM+aeAiQqz7imu/6D8d5LWPRPSvtqy0m
VJidNR0sRYe8gk0AokSeiHtMUfqGr6qJtYPZTzSdxsAhBaGI15lRIHs1ipfKTTa0wlAXR32+GyCU
LZ0qt/eFqJ8pcLcn6evlUm/lRpCOCDJLX2a16LZO1l6LWhlbH8zmYrAACboZq9E0Jf4odPQVK58S
65EGJm1YiihJtoVfmFuPXXZfcvFgz+xAfmmGmHZ1Vp5mfWvYETmcmgOwMySc61Y5NOK9Hf6blSON
d9Ha1xobMNuo9JkAt+DEobjL4BHXgVqWMm+ekeHA+K/xMbhduvYV8Q6Sr5SASvXDKdgvxpIgz97m
ZZht7E2iOd7Wd0tATP0tDWZpyMCa1U/DhiB1j2GxIaVedPkWEe0VswOA1rni1mXpB1xzWGBj/L0I
EuLrg+qWgFJc+DapvoiM8MvWYIv4FtTKxXdHGWHQ8CSyuxNqZ/0MZEGqYc/3LL1pN7Kym1ys1Cxm
0xNxLCadppAgULd7Ji6FfHKIr1iJLHPFLuFFc6hagRVEpZOv+177kejJFxyrciW0bm9mHTrGhq5l
DkmpKn5I4rNKnwqmobNyDqMPbchywnzSHTnNxt5pIBgbRfJRNxoe0GDTd5G5wtjG6r0lfccuuYFq
I3koWtiLVuhznw4sY20lN6jVj1BTsrUzvwjYEDm7eb4LJpxzskq9bWILsmZmuBK0znWMS2uRvxsm
SYuovTCQjKQspkF2k8BhNr0JIYtA5kVerLV97kOlqtAlzrUcdU6EhxIDdVff+/HKKkp/o3I3AqjU
Y2YuGurPUfAj1vADq3lQjb4HYXcOSvKVNE3vVrRW143E/ZFrGYGP81agYTPadkAMk4BCj6WhrsqL
4JLoJjsJ0HaA+uXPyCVe1CmMbjvlzltT6rASYezBBsLuNJi+jp202poW8qY6A7kJmkic/AgnujK7
dJMZbfVojCiZcuzEQV1eE9cC999p0SlPwbk1GRRbg+K1RzoLC/FuD2VJO8mgOmTkOF0R1GA1ZVbR
Cq3aWoHmX7t2vHhmXB1tNwJoH8nvbCtBjhv4ZtpwQIlm/JyM2D75GR8iNwh3NqKqOVcNWctTwtDU
cnvmhkXQI62ldSXVsSmGNz3wxk0y2fNlsMtYFgN5Q0/d5VAh53lLkUzvxc3FIk0WhySvGyvEHu6B
3ST3feFcQkcRTTboyHzCD2b7OduKlw1Z9zzU39jLEDGWEFkrOyAvk14lG0V3b+kW0ZM3tckhUGfS
yeotSzM+cBR+aao6JBklIxBNZ+NxvxknhUWtBE5Z9/56ABu6smWwLhNr2lkdncd4mJbOIN6A5Hlb
J/Uurk9ku1e/GI3mLntPx/Id0AutGWpQc+OriObY+uGicFHg+PY/pWXp0PAk0Lhe+ou8b2hpAJv1
OJ+Ee8X6zuyip1aj3WmqZ3dwt5aTGsu2j2jpeva3yZC0MYiqz9uZZgDqaKUAPK2llQN+Sbpudmyy
7QZJtZaN+MnEbAkxXmI1anjf1CWLBVAb4ieitsUzndVvptlyYTDaJn55akQybqx7RXoUH6C9vrKr
M04Qje9TmRnmLTvFYaGVLJDsvnJXA7O5K+YcWd3YIpPxDyIkAa5v85U/eoh8Iyrz8VsT6Vh94kFs
QEDcPKu5QDQLNz1GhqXFyV0ms8d/znlZpaX1tdQIhOw1Wg2RtG3Cqh7qqa3PhbDxsBjExIXLhkGO
tQldZwYG+DyGWqflXhgrx6q1VTgSudtwnmMnIEUHJcoJVzFfqJqlkAjHZrpqv2dSrBeQsqjkN6gi
02n0nghT/ZST9eyUfvdIbWxTN7F8yvLnoh1xkxlRc0xE1B+pPy48ZZ8K5uaMufEpn0yYO0nr7cif
N7dwpyFKeai43eixtCqFbWJiRIX9bNXlynD8/lZL08M9Y36P/Xx6TorTONAJUMMhboLudn/oy/gL
dZH40rtNd7PgFoBzCrqdH1Tp2tGNCd+er2+JHyTblZqM7fBOLQqCq6Yx0RcWhAnHFoyBESeiyoHT
kVlIYoPOpG37N6bE4oL7TN8EHXAEUrvdmx4YgDotF3pQDHCSeDh3b1LGwi08vTmD7a1FPmpUD3vx
NEcueFlm33R7tG9+kmz0XDRkRsw/8qhg5L2eH0dCXG1Eurck4OZoqoLyCZtxfJqVscU/NeL8UcZG
he3wRWjcviKFoGnDCmYdTqLbSMMJCSXhOa3Gp/hsSs9eGYORn3Od8MCgdKKLlxmHmkjDzp1OYJ6i
qU+4XZNo2etgjgIwm101k4tJRiomhDSTXJwqGconIcDAWU73JU2Jky/Mms53idLEsK6jmzy4isBb
bdIOZQ+kLYenvmtQei2nvr2ZSDFxOjUvzhC5kEbnckK37pXvseCHq+fn0UsajPXOMgBOYvEOd0xx
0aaHOosnWXzt9XphhX21TdEWgw8rXh3KSmvNnLODO2PXGtt6wm5Bj2ARK3LUvWMOQ3dg1toLL//S
L7RhmxC0HJThzlbONnM4Q4Llwi4nPP3ChuOaw/TMhMuk53X6SjHZYSHGcii7dVwqdxNGcm6j0gPG
4HjLhjxF9YjBf2qLamtnwQbXznigBvWRMlAQHNWKRWY2xIg41lFx39AHGsBaTeUGoJkF/LfC7j5O
U/waqZgFYqGGeWCt1kGkk2+I4WAcVEvTdwR3P3Tf4/eGCsyVtYgLZxq/RVKfbPPm2B7sPxeCVjuv
UDqtPNWGe8szr3qoJvxToQ2MymnX1gTxxBnUIfH6jyYpzSvDzbFGvYhLuzdn3l9OwllQn9hNDZAi
WPcY5q7TCGHM8MB6bvIzC/FDomyp1k6VPOuxsTXsEbvKjE31SC6mVvzDdrg3dHaTWTPgMa7KndRI
Ts/6K2k6BEAZ3LogXqLQRNX6GtDoMIOo2XZzy7Jt6r0Ixgkqgt6s7Dx+tkPxiiJCX2VJ4qw73POm
RErrdwEMZ9SWfpc+U1A6UU19lw6mawSqz13uo/Yd2+8B8y6oHrls6d4tMcG9yooNalIS1DsNGLPJ
6EhAVLrvI+XWVTcYao6fmNa2FVCApDgLyq6ndZc4y8hhF6GnUj8ZLCT4dAGueSNWp2jqVkGvuftG
btIgMJ9oB83ToIFtWLKWDaKfZQCkuJm6bRX55aJKUbmG3123t7dtClebbKRhFzuUS+k+NSvhMHX7
SQiAoqUWtxzA2IEwYntbuO66v5fQlf8lCaS77JJ6P0y2yw6q9471EC89RSPFYJK4dZPc+kh/gdO6
YudDaqVtVh69oDw5gvDUvrDepIHuNQqNi0Xm/S4pggdAy9q+adqzr5Pp7Diju7JmDEDrudlDPzkP
FSAjLpTiG8uDz8QlmhK5UOjheBqAubqwfHW3uQUze5MlHHQzSpqzSKwFigdyl37yi53bmJW5uYDd
MVxERsiMn2VMc7XDqqUS6zgRDJJNaoB9JwE1R06xFQmdSEdgxY5d4qMnwzg3JL+c7PrDcVV7tEJ1
Nit5wBHEssFwwktuqH7N6rDaexHjg6J2vFc95mZKS/AqaCYvZaVhGmWVl7RUVKszKHAwkAEk0SgU
Z19zAY0LZw80XELkgYiCmJZ7VHlfIF/hx7K1H3lcfiAbTtBCc50Y3LEIg1mFIaUwlipGPpt5+s2u
PomMjeEgq3yXVRX55zbW4JKD07EAFo2D6R7RmcNGxpoAvQaT/mbkwjsMHrIvuzeNTRIylQeKVaPl
W+Yxt4DcG0os4Su+gbKE6lRAzC6KjROsDPk0qsbZWTpovrSWClPHACgkxPBWQMTt0GwsWot19hTU
h6FbU5wdF2NzROzsL1mFCZ0yYRCCNF5BTgGhYLHBSxtvO3lhwDolx+vRiDPJ1uJ6mTn8bFxfmLl+
dkBQkD9418rEgxXj+oobbm4/UJSoeupUg8zJNiXBqu2Jm9B06zlD+wGdjyX5pIdiaQxf01DXt6od
tkJQQatR6tX69MMycoQaTvSOr/yYa7m3ZTnyraMCvbRNJvZrXPjvdpeARsjR6pkpmwm7kYwak/VJ
q4iULFWvTackCDX8sCh8owcetBX80GYpiyFdm020mVqWhmz91niss02nHnDIPgNCPjrpEO/IRoAl
QFdgnQn7kUQz7vaEgISwil+ihr2MYmmAOiTxD3aSYTlw3ydXr9+Sh9yC4+MXdQjDcwZNaZ9hS1mq
Cd6BCATg4HmSa8VK9GWw9og7ddGcrzoTOEzH7tUxHDYHQTxtZAUyIqactZ7TzPPBtkCN8gkEXpmV
SfOrHzRtHaTxB2IXb6YSBHP81DF3WuQGeJjn+hpltNK/jTZMiBEF/n0XF1cKlal58ZnMtlMAX8hu
V6nFeb5vJWTj866sGEOarTWdSvCB3roPhkM4XXsAsKiklQZaHFw5iKSsoQcRxJB2WE3U25kYXs7r
fjLKuIoq/8j2zAbsy+0LnMyca2j6ROZ0Rqkmc/NyB5sxWgRM/UClero7mdPtITF9xFrH9r7XD1bI
Hjk3CkCK2d5NnzVhvwKKKJYIAL1lXqXUwoxVMJcqCb8IiSAJCG1GHeohY1slPfbRIK3ELrCqG8lg
6Jfi7NEfadmkIVqropnRWaX/kLJxOnfFiLbLDz57WuAHv0mfLTWmR8Aj1xYmq+pCA0ZCoHBNAbah
SjIt8oGiC0qg8Qm00VcFuIoa+XhJm/LYgCk6Fg6wt7Go+o0SCtJjOdODBNEX5fAcQc7ouUaaGOdx
MMIak8I+/ruD8f/YwXAw2v3zDsYbxfA/9S/mX/p7/0L8hiXPkC4jIQC9e5vi7/0L7zfX0S3dsTxL
8B/jdx0MPH0C7q2uO64wpeMa/9vBsPTfLGL7bE+YuvzVEPnv//oc/jP4UTz+akw0f3r+HzkmsyLK
2+avfxEc2R/6F9J2TMu16a3QEpHwVf/YvxCdUzEJBcV+1IP0oYPe9ORDFovZv/f42FeT8CG50EZV
gf/TdlC/3mU5vztpfzuqPxzFn7so81FIT+icJs6FmLPry89vT1EezMf8f7pG1yjcinyfp161KW3/
ufOy89SN4mLD29lQbTzXDuuYkNDwQDBo2UCkhjLchjZoXeQ89S/E6B9O1O8PyfiTC9LikCwdQ6VL
YB5WyD83dmrNNNwSHvPeYNGHIktrV7pCwcW+5nvWxvojCfC7qmhayuzBh2XD5EOW6ayEBFxta09+
zioM8Z/amrbt8wazLm5mrtPTBvRCpWRbmtVcV2mD9cyLI3q63ml9s+tJSEJxPXz5Fyd59m3+vlXF
J6JXxdUmuaCksP50kityx6nr1/le9yb9aLoDcbVzInYZ+WzSqN4bfh1tm2QwUC9apKNQfWM6KdqS
aJ78RuaN8ZAb8qtv6N76Xxwbl/o/HBsXumnNADzpztf77y+AtoH53ks32yO9evJ7Z9XD2N6zsR63
gY5zrvEYrUezerM9hQvfBuZm9NUe6cSwNP1kesi0h0BnlvsXx/UPF6YjuAk5KkCpOH3/7IWNaXOU
Bv0eMFn7qs1dMjwYim2NPJ9S5KcWFCUpAN56Aje9NYL+BQ1LAW0djBLpzOKcIVz/54dkz1/TH75G
19ZNqum2B4rVM+R8yL+7V8ZG6BPypm5nxqInp8fXjk4NxtqQ2tlLo/o59c8IjoIrxL34lgtnPULK
Wk4W0QBZDYdS90nMIE+I/XlHhasbUuswmsE+h6dDx53lGwq282SmBEtIqnF2Yt0cyt8np2MqVdYm
F3F9FsNDfC8ozaWlqZxDkQaKjWCcIeSMHwVGuKXUvAEOfYH+xO3ATjZ72yzewrleRtkeMgwlNFOj
gNUDJS2Kerzg85cjzcK4MtY6lcrV4AJicu81ubk653gkvUyAoBZ9Tjz8SBHvn59ew6IF/A8nWAh+
zn0P5wFG3x9PMHtiSV+wVTujR4piZMUFAfixyj2PSdys93E10/MrOpMD+QJDbk3HiTiLxzjMHzVE
cchLIO7nQguOXlf/qDN3RKvFCRrVd4Kl+Owji5rEn/xj6LufZQWRLIpGssBmg5Nj9StacuWbj4w5
DKW3TAejoTdjkJtlWI+JNG7eGHb7sHH1i1bzcP+/xAuCQ+uox84Dvm+GgP8aTYQP94c09C5sTYp9
D3lijc3j6Db5E1+juqTtMOya1ha3DgfpNfQfBtA0j3mbiS1SXXGbGhhUTR0+eHFZLWA4aHMY1bRq
AkpIBfwoumlb2DP1UogSo2QBOAxmQb4v8xhzyZScW69Mzob9MSojXw2DIPWDdftmIp9jT8d/RcJT
vOHmBgln1Minx8YikidYxadEYK514G5f2ipFgRY14CWD4JrFX0etUTumtgYb5zSSy9SJC/JEBO3j
BQHAo7QrDXxdTcPFyL1TH1Y1RbrCxZM9uAtRlGLPxE49hNjvRW+NxVFIxTowjJqTQq8Ut9N40EJr
AK2K/TdT5o7u0be8677IspCH+3fkAKEgG94UKxefyMY09Tc79ASGBLIPht62TzF9a4RTF7A/+drV
Unemw+y9yo2ubgueCn7hKRRJdPW1LrpS5AwXhV5BgKRepGmVeKaBgnbQl3AoB2sjDCc42SWfsZL5
iKOEq8Wg1o+0ejwZbozzk0Xq1XOieE/1jb1R2b5HbZCfMFPSy/bIRVMuHH/4hIfRlf3SHJnlYy3I
1rKzDP5IGp+oX8WnBujWzu/DSzK5mL1FG8IjEwyzcniK+xycjS2ih0EPg02M82Q5KRp3uVOn+y5k
U1Lkkf7ogzuOojjaV6P6NtTV+KioQz52bfYC5PY4qdbcTWIwETtW2kPUIyOdn5mWfqNuw0kWhfcw
sqhlK+Yd7HTaI91xH+4P2IejPcFgBMbMP5u8XP76h8Tmc7TwZ9f3nwHw6QETlMOWnup0ur/Y9PSI
jkRurb0skmS/IL0vgya4Yq0PrikhE3tuknDGwgfXsWIwrc1wOFN3QC7AjywccvCWxQHoDbwWT4Zb
AwP4c5KH9PMSC+STYWlP9wcd8nIILe6iz68gW0CRdgHA3yzPbmM6j/eHFr7PYbTGz/uzrJbThY+H
SFAwNjd4J7ooTJ/vDwN6STm5+WZk0F40bH79hRbrYuECY6ph7R+moSoficduQSR67XOA55gJdjpp
JTwQZXovItJdRAtN/2wW3UoUwUtJbANeK3fcKTtuF4XTKLq7JcoDr9EuqkkwMkwGrlG/It2Efl3k
fO+jJPrSjlzEmEqWFulzwmZvJ4vM3QsLxxHoVhcT2fCZFsp7JJwqdY13mZnd4xyJp8YX5VCOcXBY
hLBcHAy4EMy63dhSKfIpSsfKgxfrx/uB+2KtNdaCnkO6t1O7Wjd9ayPFs0+qpkAcYWbdJoSp0ema
CHORNQ64qh+3KfLzTdAjLe+oFe31MvppMLRtcDtZjFxsY9OecaKGob4UW5om7KzMfJXVg3/FJPMO
Ly3cWAy+uwxaH5h8eSkgDq40v8d10GVbvYytOcXrS9wSa8TQhSQxzCma9jd/0Bx2vR6pwDYpBNTC
8lWaeuHal8E5xU/662ymlHH2U14vhG2Ye1pkPTEmX22l2ke9dVZxVdJPncenKZXmbeRarptXqWvl
lZnqAhCM8LXIy5dCDs+uA7tB2ceBfch2SvkpS3cHTPVAFHQ/vFuNNW2sqLkoA9O56hkkHFCrFH3p
JJSIbq142oVSVjthonLmDd6CdHp2cMCeoqChiJCbxTbJ2YEPvbfWvUhD87IMRVMvvVBkR76/RxnQ
0mkD99ElXniRgNRbV2OiYaF1d0RH0jQUqFtZCm9zP88XloS8y0cbQWrLajVA/FxoIRkatSY+dC2v
Wa+CfoqxRva5Ko5xZ8a8qkUSaYpjG8r+ZAVrU+TTRajumBexRrbYjuARa9Ub4bjDTZuQalFeprk5
yoYs3bpVHsEuDg9TP27CpPsaFfSj4WTeCLlaBok+G+XHlaWoOHI5ai+BCiTGu2Lrqc5FtBJMj7K6
1nYs2OFHAeKboeTPY8lHicHE2k1HOdDDCEdaAQNorgc9k5hG0+kcxfEyAEC+T6oMJrtEJVnSAl+M
KClO4bwOIFdtaAGqOYFlH6ZmdpkEeVx86lhLVzpdrJ2pynOVGsVF936EPa5H3zdfWdTY+8Suf0Rx
QYIVLP+91noPQplA3McJN5qT2XO5p98p1xyeHGsSx9y1mI4lpXmcS+5Wb4f6EUEzPeDcsb7R9yvf
Ijd8gQdmH0xMqcveKumUpmiBHWGae0tRFsS9VDt1uZUNVAUZdcler5xLhUmpJBIvn4VoWoPAKnEe
BckeCHJWZVkWyNUoriPXRWgTx/FCun69vx88kuLmWirvXAQlyZJVBLKZNtuyVZF+9rKEolNGXJN3
67qqZhjoIvrlA7O/tGjd0CStZiVemzTQQTizWt0+oIpvFo0VIUIPQaV7VH/hqpPHoToTWXv1kEKi
3Q3NpmngVRQdwUHd8KO28+LcF7JfTX79s5ykuegDJvDYLpcZAiICyLSNhJa3SwusCExq+driywNU
A6LZCfJqESaui3qOoVD5w1cDk+oyHPkICSrAVYJiYG/EXE3ze7TQY5Z5LqotV9AeozVa+ykGyG8E
Leomir19Yq8HsC5LxhUPuquDq6sCOlNqp3TO/5nABaxU4665TAxwfMsodn6kVgQ8gkShiMggo0Xu
VEPJSa1RHlSpkLGRuAo1hV5ORwen8VD0qZ5iZyWhRNT4zvuVW4TmrVYoEAOMwIMqvvpTX8KE926G
Qg0STSQG9AgGORxzwbhRb6Qj4y9q1H/W9pxMMrrxU01pVzWj+a0D77OcBFwVAXRjiXyZrLC2K48p
DZ9banPrtiphamrji9O4rE3B/O+0EAr5/anC7nFiZuEUd/IIlka7dHYyPKss2yeat+6q3jnLPOyP
pWN3i3R0wDNnsQG2JcleReg/IjHsfphus6f2cJZ1OSDW9pJlneXO0aBLhXxSqbXeGeRTCW4QfhL1
vXOUBsXCagJUGKdRSfTb/C/l/bcU8YQd8aFW5oYkckagyFVQrpSe4D7M2v7ouGNAv4BtklUbPNX8
754w6BD2pb6J7Oy9ZkN27MiJO93/7/7gorlawU5VSxsUcr2odEs7emTCVEYHp3v+jQZdHOEB2naY
vJ9uaxAIp48XzY7Ng6M5xq+HHJoSHscKtztd3YXL9mtEqBqvbL1IH+QUvelIGTeafhFEvl2t6nFI
HedRg6jaF8RM6alh7yoqOAutG8un+8+UPeDCqDu5bUpTYymtiTUd1vqpSAiDalHV3J/5woBqK9Eh
3J8GOzuno89lnCOGy6K1I+1yzSVjXhPHMK9jAkMoSckSD6dRLWqqLfvKpDEzkGJwwa1wonRePUNO
pCVmPrlCBodirLKdBU54WdeC+AIv+SL83j2JVu6l1dOc0stgg45ePLWJ0J9CAs2ozVePfutZm6LX
2YEZwZrSFJx/Nd8+Enx76e7YbhQnyfi7tD2b/oqmPYjG0w/jpOuzsxI56P25WyJHQTVUrWThAMMt
pqM2Srk0snRcNhTRDpYWPJlK1tvJpKRLl6U/dCzsUFFMh/tDkUrCof7v83AcQ+63gbBAzjNT5uj8
iEQz0tzaUQqnf1fZ17QEKuByEx1Zl8PaT8iSzkpvxW/Ex9lftB2a6mL4U7AxIvtV0yduB5ewUdYN
exQQMZkYMl2rIDsZ6n/YO68lx5F0Sb/KeQH0QgYAs7VzQS2SqUVV3cCyFLQOyKffL5A9za6aObOz
92s2QyOZLHYmBRDhv/vn2aemFF+pkwjPGmxJ3U/o98jjmx4HKW9s+KAPyS1Nr7cNPCYhzWdWeIfE
6LBX8atOhs1z5xCTyMLdSM4CnjNoq2Qav9RZRIurmbwxxQGTr8MyTuJnwM6oAvRgsEbrVYEjGNiY
r6D/jWnDuzu7h8HrXzDUUu8wf851MW9oTYTB/xxVQUxqPCnpSqBCMPJCPqXU7BotPYq2fGBx8hap
M0xmD3sshkB+auyqB9NIsCcfzSa6TwtBqjtghUtqFZwNc6BgKAuOFeGNZlMR57aMpfuT3urvZffI
Oj/YBvXUrmbCZMwyXeOYYORYO/146G0wTxm2wUMm+E7VBtxyvWzWijtka263E076PqZztYLs9maW
Qh4LjGmUTvP+ZuKI1MbgIdskaEonVx0ul4vc2YgmEgcj8X+0M39n0rV7pmVHw5P61radB0Gaj+7N
dG3SL4v1uPJwxFDc2mPySy1N21SJychYe9QscmplDfMM7ODX0e9YxCt5JwdYmHqvOqVR20CQyqvb
kczeNPuwTBlQl6DXIQCTYOzZDpW58TPgpa6GoNgQSmUIZLAQkGn9nn62kiq/r3SKa8MaO7JSkItq
lt85cNxxGFIdyqZ/52khJRKDWx+svPw5OKO9DhLH3Bmj77yGwrr1a7ytsfRRQAUUfvpA2F9F1ovw
q09NF2enmLH8je0H+Tryh+TGrNsz9gEXz55afRXNl7goqzfekouWBa9NDbo5bup3Rml0sop63rcD
lHpwRXDaolRfORxD2LSnZ2y/gONxT1PWZUW3WuZvGM1S2Jdm7q6V2mvP4aeI2bUnkwJjVpy+vKAC
WWlYzZrQZ3SQmcbISscod9tVcblv3ap6iGMUQzwneZdSMSFcl005nRu9MdHBE+Q3tL2ZbJZedEPq
N/S9EOG3KWAtipoX0STmXsvmXGFkpi63qdcGTsmj78gvBcLRCu/AqTTHCLYJfVuImXdWZrj3EQJ1
oQkS4tAuJ/29AogB1Ny1z0lGH12iF19q1lL7tPce9Flc5sCM18yjnD29LsYq632stwNm8ewZIBhN
5XHSb1Cp67uyjp9cO91oc+Dd8K4xiHfQk4AVu1svRVJOyhzf9CzOdsq3/+iOaU1S1pXAojlv4IB8
8SfHOrJQuIGUMmzSlt8+s5MHTwzBS5mA/KumV+Bmw4ZY77ACm1IjVDcUi8dJwdQzfTA0n+PWCG3E
YHBL8yfeAOpF2jYI1nhyPOrP6ru+bG9TLa/WUcLPU6oaAMEEAdui+jC0tUnTNsN6tAmq37HhAVnb
hNVonYwOpIDIXUrZ3fllAUc4SNd/MiRaI8be3jIZjyUt9V1GE5/+XBb+jsZEIPlD6xmnCnoewCn2
lBUghaz+6s3ZV+Zz3okQGK6W3nS803KbOP+KGoPouNA+FubMwnJebn4QQAxFs/offxwoMtT10YPr
tzs49PDoir1RDeu6F5/dFIx8a2cm3TdQHvKpSA99nWOuUw9QQOqZMC1nkwmffwPsP3LrDwRzn4AJ
mr5H7MEtnKYs1m6CrIuPmUaNsLiDoECrT9w/FBgeUxKUJ8Iw2ZruBFrRKSPQrNbjY99pp9m8a3O/
Y6epeVs3xXVuiGjYhYypH4Maq7MbzORxh/DB3TdtkD/Fbv/SQMT8G6V7DP3V2DTmeTLmjbWv/MF9
6hrGKn7vvel4wZ59nI/Ps0v5XDgCSBuOWinS02B5E9nduN44rkYRRwnD0KfDt+4zmNWRfgix2vLG
AWfkpTnOdqChaMucFMuoEbS3TLz9of00cuCqqpRK8fk7b7bLIVtzjkzjPWpOE8kEePpkDtK/pQvV
2mdEcdgo0h4yczZu2pId4GRv+tJD1s1QVrosLO+cpL0omN4ZiN7e55O80fTC51E4S6wRjwOhP9Ob
008iJ9ITFIgNQdwWm5Z52U2aFbcWvIbXyveGncsa4ZjJsH/wNR+KJt0738Y02ruz3PeztJ9cNyr3
fAWKQxBFxWtZBOeiSLR3conV2vaMHtx/lN1yimajhPWuYjH+HlZoPF28Lsk/fu7D6EEEsfsDh9em
l80an4W4ywKL8jYG+KtGnw613YqveWF5bL3werk6QjqD8Ed/ZKDTd4i8bKjdTYlf52hqA76ZHFMw
Lr8Z8zaHjgk3BucW2SLNzZsSKs1er8c9Ekd7agtSDDLqxG1Yhxl6oKqip9X1xm20cDO1vr1hs//T
qtsDG0pxxJwKt9Qt7lKjN54R20BGY5nJcn86O+zgJquMnhoZdFt1y60Zx3W5dG+lSaEKrTnaobE7
PHFT8RyxR1gnHbvgsMnxwnp9ubcp+hDBlOCILLWHMbxMieMSQiJ6pGviW+O109H5UoykpDr6aMZR
W9GtaZ4rCyiV6xv2cUhIHDRV716GJqcTrIhvDFW24urjmekkgKh+uvRG0j2YuXhPyQVFNsVcJYrv
faK32tqMOEkZNBnVonvsWk7GbUil6OjN39s67w8YgCAEIa4SkoxomtUZ4DbYtZMGy447xu3F8tIB
+2DHLoGaB6ohGmXO/xxFkiX60ChcMbKU71h7xkbi0dAJAtu4E0s6Y3rpfRIVNMyoiqxTFtOcPlXV
rjNNPmNQ5lZpOL/GU10czGl44t2alKmTPVDaz3jeO3sFUZPaYLcz92mozzuDDxiHiGwtEn89p6jD
GIBCaqCbN1/ioe0ZI9WT3p37TEJjqJ0bPORul98VcKIfornoUKBDedFyQkw2p7RmaMe9M32e/OHW
L3xgC6ncOry8JxqVP2WzN5yxFJ4TMxG3tIq+hRhr7rs6uHEj3GHWIFIIH4xsqNq586kuwwQJKW4O
2zuYDHy0mNjYQ4cXqKyjs4y7xxnc+9ZzvtcWhWuOSfA71Fhs046xba1C7dQlyqTmsT7Ot91guXsh
nHAzDvKbPkzRedYcImz9WB6w9TYy3ufl2F1goZhEwlDStPky1J6zB2ZKAKSqou2iHLQ5Ae9Aqp6d
EA+UOxTHPu27dUzByWFKeTkoXryNc8/93LxMHJSdQN5NZt+cpj59CkczvsWWbp5TaWxEbetbyDMO
FdFVibltbcAJPvkmVB/NjnfRxMYzQtAbuk6nB5ntP1Jx9cbRnlW4nkCHTYovcj5S8nPqLDu+FRqz
ZhZJdKxCj9Dv4pCVkMvk6T5qORxajdRuyO7xpGZ4PziIAWMzXzw7MA4dVqmdwSZkGzKVoAyC14+F
rTjDf+jOXem/DBBh9rXZBGujKchC2xPRtYJ/hDebKuTO75moJOZ5DJIfvZUJGuiIWxXdI86a7hPV
Ip86yRnWLbDBRgZvsZ3ZBibwOTqGXTStI+bzU85ozEiEtS9BhuGC1ns4HMyAKxZ+ibRv6Itxj/5Y
vtpGEt04ramiZKaPjz6gaQsXKB9CLX3weIpN7I3zirhiQMPjvptDojpgXdn/n1sJ78/xJ3EuWTMG
EuEo7U25Z4dbXxxN704jqLMCktMljugGzO0OV7P1yqgC9l9B5yBOa5YWRsPA1/Ra9CWTT5/pVQqn
MNirkfjDlrODRhNRmCKcBHDoOPWewMzMJ7rJ+r0dTzcGC4obS13EJkfkJuzOwcCKsNK9mh4EgFKx
YNhcxcYzsBW5D8BDQB08o6Tm59CCmdgO2s8sIA7ZdkH1bOGPvtNImDne58Xb3pKDfZ4R/em/+hzr
vby4QKhunA6yymDAPpmT4MQrQkSTfaKcKueW4gPmeXhsNwHC2TnP7Pwc4TJbFw14xtqoi/Oo4WpX
ZUFawpIv0lUUyxH4OM0w/iGSGpJKRLeZwJ579OVrHpZMDowkWNM1T3pEcGJHbjW5ChRqPsVpVW0D
JIuVaDlgLJSsD3SW32Jp70NEPzeZ7DWUjf6YoAs1A92lB/AQNWVszrgq8VIQ3+H8MpsBbj9bVsNt
RJp4l2QM4vtCvpgWOZ6CuNTERJsRU1ZYw4Wmu9nnkJy27l1TN+2dVBfLYSfjG4wPJcVGe8dQgLV6
Lb3i1lVjapsY4sUBfBI60cFLOMLjvsyYnxnpXaSuuTE5tJJNdyEHccA3z2zU7zd9k3FfUFxE2bc3
9L3sPZax54Z4wraa0+wYEZNN+yhiyuqyA/WtF1BJnCZtHewmHS+cuUNxGSS2R6yal3SkAqUt8rM/
pNGRKgIiFgHhOMs3BGJs3u5pqXuPXIB5upf7T50RXwrZ6J8Day7IJogCEJRx37Vs/PO8q/CgpJTo
xXWxt5uS8ICefRkMM8KZ55+rwinU1Nx99QvYUTlAP90KnxtpINiN0zl0Ogi8iQsgxfK+TZHd7OFv
DlstMs8Rc6PPmP02UGLEqmFJemtUNBvZI92ZtdNvbQSUU89Sz3BL4yvtabs5zpkesAgtPNS/vNMa
Zpsmys6+t0yCR3XrPycYIf2IjkZSqTdjhp7Qk6cwjAavvV7eIdFv09Ss3sde/+GE3TenLMpD4LfT
c4U8jbTwHFdWfBgk4tLyeVg+GcQ89zZLjm2FGxz2Zh4csxBbPh9uPvFt+mI3tb72kDP2bWE3D9Ry
bUj4EHm1SAbVSGXMob70kTTWBueNFcP45iZMjGcG4PomIzQJzkMFpmf+G5SVjesubh/7NLePNTFi
5VVPVz2h89fCd35o7cxdWabvWWeaL7iV/U0xm/N+OQjTa4bHntjk3hnltwFbyiVvWp1Ybw03rWCy
2SSmBjHPdS5z675GZSmfC+D4l8gyX9P6QTD/fxKpEz/7jYFCXcQGcVgfm4Aq/rCHio6EpaRjuW0p
2ttyjdTRn90e0WRjs4pjUkOO5JQQJ/7RWlCXS7fFclEUwxv5vWwzYsGwFVOwcysm97qqtfi4ShOP
fhymC2IznRXqwlHcMV9tu5ZreqdwwaVEAOcrTw+WB77UWyCPDEIheH1cL2KBR7WxEgeLQnb8rcbY
X4Bcoj4bstaPLd00qczrbbKgFwfF+JQKsbdcM9JScAwXb8nCp+xVd9LH1VFdjRW/snY5GkWtk2+Y
K1cnsrYV4VUulpvXC0fRIWtFh4wVdXN5guUJP57qr/saSu5mNywPORswyp1SGt+dcXhdHpYu9y1P
kOolyMzlV/jtCdMKcxZ0h9cajfRUigHmqJZEgGWX2+oiVIVJA6aMTdGDmKWIDMa4QooyuytPy7Xr
zSDSWKiGkrUSj7jev7z8v913vXl9HIB1OHzXZ85CJ0M7KOgiVm9gdH0Xl9vawqeN2/DEh5+G1iC2
T4HdQPiHa2qtJaWdNaLzfhg8H+nwaXmAZn/1zbY6ju5YgYNSNLbled25APK2XCWUQqmQ+slyzYi8
dqsn8tv1ruX+j6oX9djW9+A6uuXx+nTLIz6esxwR/ugkFZvc5CCMgifJv9FItVxbLpYfdDE7cMIW
9jquniCITUdJz8Bq6oHS0QfTnLJakb4lE7UQKPzyNkfLx+36tlIJ3Ksv1fJNGhVKc7no1TVbEEeq
5zii5GYYT7WqMTOR5xH1uHm9WO7Lo5mdIQCCJJXkXmSWl9vlD1mau5cLIAJ0BaTNiF0E6paf9Fid
8AtkDgNkfC4NEfCAolMyg83OFfTCTjFyn69DD8zdPdEyHFves+Z1FDIGYp/kgM+DXuxIWHzP4+iF
dqhHK0WCHcbtxCh/hXQOci40sB3QFDa65tnD4x4bqUFxKu4CRocvWWze5Wbi7cwp/e757HcYhL+I
kv9gLtVk0YXQWZRv3mQd+6KlVDGIwj3IsgsRBrZKNUa9ELM3KuirWTt3kvbrm9AOdxEY1i2HiJsg
FdHJ5RdcDSt3ar+ixTErZzC6wgCGL593hifEk7EiijPBx0L9J66NuglUIqPpoWKlfQyEdQls0rpW
dxnVbLiTQCxEQjOqf7anNlij1vWyZkbakQJvuzc7a+5RzPbkhww9NMiAekDJ3iTW+nUp/WMbpt84
WsOcGvh7wnifaB5+rXr6NlOHrIEoOUFG2XqTD3aocl7MwX3X9L3e5sl6dAmFSuYsk+9q8DaZFwQt
Rdn5xAQnMtkscBqPbVjWDqi8uEupVKYtqQMoegmD+EsdQ/UdOkJ/hjkeiT4+JExuKMA7iiC4jz3m
idjg91EB+cStIAf4G0CB3ZppDoIMGJcdENSjLQGi4UeB+lAaEquDR4pfrAyLV65lJ3YK6AbRQqLS
zBWiHTBj5ue+8bkUe9Nnm2XlLPGrhubfPniI5W1RTta2zElh+53q4/HyjYQkwJ42aynhYvnFIFAw
HLSMfYDZhkhTDWTARpU0zfjiN9bTJE1/HQi4HngjHpGoLvzt7aqaYhzF5I12LrCTsfENGuSJjVWi
eOXb+dOQGzmjk1L/Ay9GDkc75MNlGOYhmG1mGFa0nykY34pO/8oGgpzA0aRnic92smF9SMgMgWsk
X1G9TdKiVb2Mv8bVQKuqp29wSAZbgmMUauTG4+Q636HVbZzhVKUUvTeS17hr4L8FJtQn8N/Bvhnt
g63CprqKneoqgCpVFNVUoVTyJtOWVTL5ZhVZbVR4NVExVlsFWkeSrbmKuBIdwg2gYq/zEoAlCTur
SOxyFzGNVaPisroKzjojEdqWLK2pQrW5ite6KmibqMjtrMK3oYrhah1pREtFc5krYugkrTuq2K6v
Arz01fAFVaHeQsV7bRX0DfgLWhX9tVUIOCI0VKpYsDaRqUTDmXe+Cg3XKj5sMUZDmSBSPKpwcU/K
mBNF/7xcyPE0qiByUt7EKpickFCuVVSZDPvw7Kr4ckKOWUvmH1kcd0TCh/g+tjRvNeQ7qwro5qZ+
9+Aq7HfQavFjGLmnyLZuSgazXu/053p2mBHITiMM82hJy30cjXg3ZXN/r3fmU1003yI99/nRhFYN
VO9O2LJho24MR8+gBEUGDWab0hg3hNirbe43+9JurVuDnV1fFvKM8fud9U66S5AR0f3GmOWiPdy4
yWteJR6r/6HZBu3Ip2B4xughV2Y/DCvD81k6VSwLM/1SC8++OOZkXwoTuyIQymQnyJHzTU5IO4Hb
QfanCDuMjBvbsB/qnkwTeMZxi1zVrkrtzYIEerEk3BR8VwdooPEmzxVYANl004DIw62eR1v84T+m
zHzCWRE9SeT5KJD5ixjO09z6BEUFx5X0LTem4Sbwp+qSaASvleumblAlYzg/4dwcesF//t87iw0V
pfjFuO3hunItkq2mQZr896jF3JuJH7tWdUgNLz3QJ1NtZR5o1Fe7Lx6mxacxp3G5maedo8wdo5Dx
/+VXMP8p7eF5HgdUnXIRnUGg9Vu1kx9EsoOFWx1yDbtT0Jl3bsgRQBtoUuZE9jkzWZ9jCKh2kAGj
W9snbmbmxlqjbmXdQgDEGRdGZ2U21XsDYpMXPkuGy0e2q/qtcoEuatS/f+FMZbj+7YXzFLJLCHz4
Nq73Xw3ZpBkyKylHXjhfim3mGN4x7INbw5qxvZeZvXdg6W/G3jj2gvpftk3p59k6GHb6NaZbPmht
/32kW8aLvgpTfy0RcxB/nB8YVByQfIBs0ImDexDyhNHieP7gv/3PUZJ/CjfwqivcmPB8wZ+xGM5/
cewnZGYMUXKoK1i622T3YtnyR9BzmmKoPuLKKNZYnoD4Ze6nXsQcHmyYwL7clmZpb/H23wzeVydN
msMsvE++UkDqpPrMN+8+GatqP9LGvm7ziKhwYt/SztD9/4K3H/9RBMzBcvK3z+s/Fbzd/yiKdsr6
9yJ+/yUG9vEP/xEDs/8QgOfI3tgfuS0+w3/GwDz9D8fwDYMfmwId3SD78g+QnfkHd6lqNwYOvuLf
/RUDswiPobwTD/MMIjM2MZDfYl//NgYGbPb3L5mrCHuuQeDBNQyOxr9+yTIoBHNeMcAZs+ppSIaZ
5vrkyZ6mcg2zpGqFvws1467IWNKYugCibNrtLvd0Rc2h8okt52NlEubEJzvDKdsDi2lo4cabmVNk
yLABe7hA9rop3fZhYGO0zTVZbXDjNRuPKX90k/cCkFCQ057R8X8rZM2PT3Ec6LL2jbciCBPEv1lb
Mf9Qz5VGO8+itTGL5Mm+rTMnuC+/Jg1mwCYt+5WDYXge/OhAhaLY2mSF1mlhJ7g6mFjYaeexjwKn
1qbhm8/QfJVpTnfCchyj44nk3LXyhXbzOMHYOPn9PpJJf2BB8RlNudkbsl1PbfhzgMzVWmrzMdXr
bKr8G7sE8Z2aDHu0LDtlMxLyYsvN+0xf18LCYTiSqtWLQIHMC3T9BOtQ0BnTZlbJcCJH6dE1m69g
XX5GAZbY0tJehNvXW8rTe3pI0TRYrx7JFtmbWJgXCJwB4DZm/bENc9a6DKMkqW4T6Yl6+DiFP7Cu
nMcNRDrvOKZmtHb9rj7Opj5sGz+Nb6eItUECIL8U/SUObXk2xFfWk+kNpRIXGoHdCwfhHNYQvvCG
Iei+yUCCQH8xyQ9BKLNac2uLoF+74IbWU5XpK1/2CQtg0vu2yvEDr3+zTYedy4gcVapxYVxFLeVm
OOhnUABI++e+GeaDX3mHiMid54C00OS3AIhAo2gCI1iBTvEFMPgzrlPMATTxntYNeZkVjwCQ9p2j
CAUUm5q3PtCCEXiBqygGdOrdjIprgBa38RXpQFPMgwH4gaUoCIHiIbSAERIlKk6KlTAATcgUPSFg
GzQqngJbO3fbKsbCBGxhVyjugqYIDKZiMSDSM11WfIZckRo6xWzwFL2hjr43SHaNojrkedvvDTff
OYX2o2Z9v04VA4KtOdBqqBBw3OAruscEXERjwo0oFEEiGMZqpytqFf+EggBFmgC7CpxA0ScEGAog
x/N2UGSKWTEqEmAVUlErdMWvyBTJoq2xjc5S/zQidFEvZnpwseuL7tbfB0XCSEBi+IqNEbbBl1wb
bnK9eJpJThNSjy+24mkM7FsKRdjQTV3fGL31CbvAUztD4TBDeBwdYI4m4PTWZBWRpUlcyvd4xhff
K5bHZD5Niu0RFgMjam+nG/WhEyb0jykP91kcPIdw0jy87JAbB3YcQEMM4CEuEJFJ0URyqbdrLFI/
c/oNkA0lBsEA824V6Birdp6iksDpLqhEMMAjtxy3pqI988viLBznr3EynIilAHTngLTNTPdr7cKY
VAwUywfpyASiVXQUoTgpws/lWaYvPgCVgUW/rYgqUrFV0i+U6H3nxM0vMXZyMwFhgQehrQbFZQFE
qvAysFpmRW0JFL8ldLw1LldFdekU36VHlc2FfQ6YIq9yOTJshn5IoYT9FRbCfDLqaFeMfb0HM8bH
L5DZzjH954LJBR1JMbywFPqKbscDdq5VlzJniWsDHk1MrHzO+p1eKhBf2N9WY5QfsA/it7ApN57j
Q8vmNZz248oEeZOZrX8sgeBU/jkFiRNhU9J0jg+Ov4e7ah4alesLknyLNf+Tw1hgM2QW6BwSALVu
vZUZUFI5MQDt+ik6DBYSMSYilLkxfe1jsKG0DwWA2pJh27dHJsHuGnd0+0oacY2T81kq+k8yeOHB
mDlczHl07muDiYyVM560H9ye7Xo5TAgZFXnFZHqpMnBdMdmpx09zhssgDbp5S15n6iVUINchvJ9u
MB3hM7CoJvD0k5Vk+k2Boc22TsOQJrfzRPymY2h/SUUMF9v5hrALB7GzwG/n1HHk7jfNdw6m2s9q
amfbqz0uSAFaQtS+VwwnjW3wzHbYZlusq/1xxxBsiyuQUo0ZhzCb6FntpmGov8ktPjIyOm6xQUxJ
Nhbbb4nb7si0i025rnbnkm26pvbrVQVnoPRsGpy6oxYxXHWSmSOM3Fhs9ms2/ana/YNQNFYWHtkZ
j/TO8AIKyh2oaRGyQYB8YJYTH4VFUUBasJAY6ALI0ZxQHTSlP7AQ2fdKkSCEvaloDNrMHTuPaa1P
LPPLGl5FhZxRKl0jkbcSmaNG7rCV7mEpBaQSEJQMnPYoI6PSSKAF4jVANpFKP4lMGJ0s6VcD0oqu
NJZcqS2O0l3YwR1npcRYSpNh3tqtA9xlaDWxUm1CUe7rlIWHCAheGfOxMCNGMeAdCYCVmCSpR6eG
Fsrhl35RhTSK0ZROFCvFiMkU/eNjjsnHus394sBsZF4DVABGqhQnX2lP/jB88/o6WTfe3kyC93By
saWhVlnIVqGDfqUjZKUIWqlStqTSuDTELgPRSyJ+Db5LQgw1rHbeYsQxJ8qNTde8th7EmlTeGzZe
gn6e0MTaOy254aDAfBq5DdnyLuAXlDhv1nZ30ZQupyHQ1Uqpi5Vm5yJBFUrFA+u+4tymdD0UPlYb
e8bJx7g/Ok0NY18bYLYiCmJaVAqhprRCs8GUV9UsR5ARO6UnUml3B+X9NZ2Y8THyvoSSD5dEhCyV
GpmQX10zHj+GZfnWKMWy4ehGKt2Fq9q++ErVtJA3zbH2kG+suwrhc1YKaKK0UHyISKaoo6Gc9ny4
Meqhm9ZVxfvO1JOZKx2q2WOBxFogtWpIrqnSXn1E2NBHjc28Z2h8SLXItAFyLa4w6IQRnz4bKRc+
XsXaqlIKb6603k6pvgHyr44MHHq4JaG3gUEpBypRlgtyYZiolYacLnLygLDcBTUjFyU9N0qJvl4s
9wmMuB/38QFgySl6+ISq3Tz768JzKL5rdL6ytG1Ny8RFzUbiRRJfbvPlRMRGMM+Vch4oDX1Wanqn
dPVAKexJ9ZQrxb1X2nuh5PlWyfPLRao0+uXa8gNHKfjLH/JRl7W0JLEjZ36Q0P8Cc/fY2vQ7Lfd7
y/Tgr4vlEW1Xf3MSltjLI5a7rs/x8ZzXpzMAj7bnakopGam/zlgUTmX/BF/MPyJlpPtKS2+jsAAt
k6uxx/IAd6bLPaYK7G91Zt4y1lied6k3C6Do4NmnH+na5kQYmpHYUuy03Hm9+O2+5Rl+uw/nG3VF
VnP47f7rTS+IaaZOZrDIaLGbSE2U4MLWp2YZMKXMm6pl9LTchovxmqm51LXj7VpDR/8zo6zldrYM
uJa3WTD0ytX0q1ju09VMDHkB75mawqnPxHLttyds1IRNqFmbpcZx1wt9mcmpi+W+WE3sGjW7+5ct
dB+FdGEg3kw1A/yo/VNzweVaugwLMzU3JLX4fakS87PI2MwDUNxEFO60nhxKuUSZHUOjZRLpJkCD
Pt62MKzVrHJ5C5fXPlGY0NKhHVEv6OaCZ8ecbTGoLtf+ZjmVl7TK9aM527Rg6SOFUR9XQ1XNlnlY
X2ry8I0r35av0XLhElWe15X6RhVqPOupQa0BiXANf44Jriq/mtQsd7m5XIPuwOS3TxhyL7d9Ep3s
ROmGKlxxsKrys0ZxFs4Z6j5G7pkIrd9z95o8VwPe8lQ0HEpMOX1p62CfTvP4aOB2mJr00YudvdME
n5qgyQhT4JGpWUrvUmwXu8oNkm0sT0NhV89FaeGL9vKHwlJR9xDoQ1ROnC47K1XHSzZzIp62gBRY
eZgMGG2HcXLUsUCrvSw5tLP4xsQDxi7kZCtNCY/MrnVyEko1mGhsoLJ7a3ATydEYWUWEqUZbJu7L
VrTpeeisaGX0QX5rmiVnSDGzdqEAAWM9LtfAnVajE1Z3ujNuhLIZdmP/uTdV0LHK5AYnQ0tmybQ2
dTilJzEUP/mGP2Mur46Nz75M0+Lo0FFnBrmcMVA2MLSQ7b1sdQ5gQoTHSUO9pQp97XNWWEVhH9+a
FitCo2nwoUeizA8pqKbVnLDVpM+oOC1NUqTgOWT1DaeW5er1zt8es/x0KZa6Pg7e2eem8ap1Y/lU
HXHwy2ohUvD1XJ17r6Mf3rwPVPXrrAqADXWx3Py4YFuy9jPoz01HOWLCdobp9VyLY6QDaQdEy0nI
J4XEN1Dr/Xta1dHg1HO0A5/j5VqjutHSZh6PYry//ozoag1Hkcrn5b5aJW91nFvLP+zUv74+xfVm
0WKyNqc437SxyaksDUA8T/S5L5VfFcBi7lPdaNeLTLWkDWLAYQRwynYKa4M5rzktLXFTRsKQLajx
cd/1B8u15UIsLctUZFV7WAIflXLLD8J0ejfbZPH6gXZTz1m1lb02WOetKvV6La9LUrnM9wL7XJEa
5xMt7JuMBC/TKN6C5X0gN8IPlvc1zEt/Wi9Xl/YxmCpvxESZL6i6zuViUv56MyI/3zezt6b2g+hg
zp9GTtA8DUllHjwWTou54l8ZLq73qVqItTmY4MNLm+4vejhPhTr9+tAPM0rtmnPtijjBxPVQIuwe
tRm0WMwiEkPHhwkCyfrDE9HnOWlxbTiEFi2QtqgmVGWTCOgYbhu+Gis2Ofg8lt9qXg6IpC7+dIQ0
AyWJZUHh/PJfH8XkMMywgDjglEuojzl6/ZdJeWyHbtpjXQHKrk7mpoibne15D1cbQpOkoTwvt8cM
UCJsXqIOyRjGcNucnLLUECwF49nx6KU/FlPIcoFWbOcHOr6Kk04JV3sOk4mwsp59eEYW40gr02TV
uLzchvqEXR0lRP45VIHI4wzwYTnp0gY6IRGN1d8e9ZcNZblv+W9drSn/6j6vjXjG6zNcH3O9b3ma
5eb14vrrXe9LKNlaBSGaWcvYKbg+8/JgNx9wVHz87td/E2VeBF7C3F7v+niIZrqoJg4lG11FeJqU
YX+q+hBraJPemcr8U05uvO1Y3rHF56usKbsP4lVUHhab0HJnOY8vg5TwAfCaH2bV4j7T7FyGZbyx
GxzkH9agxSq0fGivF6Pr3TZBbO6aOan07fCQ0Ld78lwKaknjYQWc3XIzFzmOtqLU8Lyr83CVUDaO
jZzfZ/kl9KZ/GkxRANCfwMFa+UFobnuCiOduPCyfbAuM+MSfgI9Ynqy8jo+43xJ3rWE3PC4+kHgy
7hnzwb3jlL2SRko3onoOzuIz1bezI/eNkZ2qLOr3scx/Nsqguqjl/+uX8ciHFv2N4E7DBE/+dvO/
n8uc//1v9W/+esyiZl9vXeJvTdmWP+W/fdT+R3n7nv9of3/QL8/Mf/3P306J+b/c2C4jgYfuRzM9
/mi7TP5DU1eP/E9/+F//2WDBEmrQ9W/Ycrwt0X9t3tNS/jpY+PiHfw4WfPEH7DTfYaZow6cCU/XX
YMHQ7T+WoZOO59dl2Mq07x+DBf8PiqBAWtkMInWH1OFfgwXb+cO3DN1yQR8RbdEt4/9psOBavw4W
bKixtuUKy+Q3dNT04ze0FyMRhgdsEW/orVZfreUik7E1r6U1E0hx4QMr793yJetTdVq83l7ulDrp
zF4rxIfbC+t7MROpo23ThuIz++ro1ZD9QpOzkHk6IrMZadp0hfRbUF8ag6CMtLtOrUmWC2xaCJGx
1WNfglCtDocsj8gpLPam5bZjBmdrrHFoh3kIqWBYYUZ9LHoTETXKX+l4+BJN1iPUPP1QEJ2pjJk2
9HgrJsM5Bv0dOhFdcslMR3ZdvbTh/JzrQ0fzSX7U4IaiuusrXFLVLok88EEhgJ/Q9h6GODnbQcS8
ZLYQIKry/H/YO48lx5Et234RrkHDMQU1GYKhxQSWEZEJrTW+vhec9Sry5qtr3T3vCQ3UJKT7OXuv
XQF2X/uUFYkPNvetpmXrAPTkiitajzCy+jQKrr50is6MA18rkdw3FdAatX2Bk+Ksdasq+YfxphdI
zZ2MaaMSUY6yLf+qyhuIvZH7C5x7VhPrOlpoHNpIaDid2mu3i9ciG64x8igYD6yXKpturSS/04zo
3aJlzyCRoTCnG3Is0z2+R1tVyPPo3rEPkupiku8yBvCJx3jeLR/Yhs0LLBTU5mQwjHnoWZTDvQSZ
rtcsuQZZVLo7x0IejzCEcnN+XyiFBgsVIAyzETOGldTm7yUdeob45AMkRJl7hjaj5K3fSiEegXI+
MH45i4Z6TqhRj6E0FwwxsQD2tcv4301i3XOqOx0rvdLUdEnI0SQsfhhqVDpB9VW1BsJtI/+iSjIW
NW6h2d+kdn5oKRkNQ/MpDLi1GWDWIEGSmm/mBhtZYx27IKJAUm4NNVrqG5hfHPtQq+boNRo03T63
/E1hVr+wURAMq84kwnZoy4M7F65e2mo/rZStlZaPWc/gpc0nzQtD6xcjwpUVY1FpA4qMTjt69sC5
feZPK7G1xsjGunQ6drw6fI+GavIcp5i2td4aW6egLpySpzC4HyUzEdIY6ts8fx1UI/OQ74PsYn/A
KlY8aC+JzqpCVUhzybS3pDJekfOyXfanUi1grIq7QMP+nKrkmepzeo7SQz4oqNKRhGT2UXHsW72f
mpUxQ1wwI+pgBU2lJpm+YDrd4LyFSdzGt52A2Nsm4GU6i3dq2V094vKv1OSZ+dkLzaobYmXQqFEM
CiKceENGQV0p9S+zVc9Kd3RaLce0zEC+FPHeIm4G81pIdoGjbUVZPlmD/dUhCF4ni4OvB9QT0qQQ
KuQbGugHdx5vDYFMshiKao38noE/LsjKdryuMc/Qthb0tn9jYRPNguSlcvNh1SX72kDAR210p1FL
rUX7OCR0wFKXmJycPdnWWziudvpcEhLogSmzlZogmHhYtfBa6oehF2xkx/HMgOv9ZF1bc5WvcQTT
NrCCu3Y04PuoJxTveOZv1VxHyo1GnNbN9IsveMsi86yE1RILFn2grzsggkFzUz/4dkwFGTtmg6Rf
KAoeyZjfeyjBsBCsG19FVXAfIk7udkOPM61Y/k9jBWwonUKoYSKt101c25ZlrLOJLliSx7eNJsCV
V7/ilkAU9yZ368e2xtcclMmq1Tim+9g4d+E1wTLofdPmzjai58HstwoDViwJ3WFYypNqMZx11BZO
t0u5SrB7xe+9gdc0a+xfDWYOWsUJPiplPNmp+uBSU/R0C2C20w4/VesGhc6exJrbJo1++hp9kjId
7lujDvmR7aNWGJ1HihQV+zkPN2Fjb8TMJQXr1kMf9p+NUdyrZf8+lvxIrAU3pg7lp8WizT9fC8c8
h26OBw9AstNlP5SxftIwJPa6+VRQ/oOVJFYJM3ctJ5sxVe99LgJOP/0CKEd0CEEvUfxrDPITyvit
opftBk/NtGpbehv0dZzIXTtp16IpZGhK5pde3ChVZPMH0dJ0+ZPKxwOOjTeqD8k4MdR9msFq8rtd
Na/cTwwrv/QuPENZ/Jwnc9yMoeBDIsSCDBE3MDSy1UzoIwFGOLt68xSk+T6JzRey4X46vn4sCmJz
wtnsKAY7V77eb91xODkT7ZU+m8/YUk6jWsMR6Ct+ExlS2UhbMP2BLxci7L3qJ+kqa6+A/IxJdjYz
v2CdEQvaldam7txjVGB9abVdmuZ3aZ/+DOIlbrept24//hAkzKzFWJxp56yi5egaCaSlkxx7Whj+
xJ266Qfmwv6iWY1d+O9TujaUd7uJ6ek07r7CagQMlBiWBFE245UbkfufPS4tcBollPX5o9WD53FE
EiemVdHHGTa0ythHNqNk2IivuU8zFd536yliOoyVUawcpz8gTL0aleQ8hQwnYJhbJMd7ueKvQ3vY
qdZ8r2UdDRya/YVfrTDB8LmJeU0VjMCoFok3g/1y0LaV5byMI7ToZW939VLbNcI31ky8tsGovwVE
Ha2CxvjIjPquh6oZRPHOzV5zDMfONP50l3yezLlOB+Op1KyHHC4iIonuLXb8docx8djMxqrrbATO
SnNP0Yau3KAcyETRGgEMZSzujEK/N+fwJNyWyhAgcx21pVtDWVrscLTxQKg/uhUpWWXywxx0OHpR
/FzO7IgqWKHSxnJGB33tWCXnO/zNSuEszb2C2fysDnBs2W/wIq9qHz0zgZvwSFL6gAOxF6rF46XK
npv705JRq6+GQuXqxh5iYLIJ8nRvl4vbyjyi60BCEs1P7pidmC2DQnffIg2hRjzbX2Gi7+CZgL8Y
lA8XicKqtDBGhwjp0TK0KZK9pkrfW8TPu6KMoUxhtkkGsVLVBNYFOky8G7l+iiydCB/gxWWUP9ol
h7idVT8MEwjqxCmnrqufxtSQ2FU9GQkI27gcQFSk6VW5tOf8QuFwMJ6KnsMV7/4zMzCrFE8Rae5k
tPsv9L3DjRXWb7rAU2UX5Too4ns78xEI1figXIZPTkwoxfRit+JIqRzAhBpxvsE8Y2Tjh1HC7dYD
9aY0PhAdeyapO5pLrJ3zlqGdo7gXaESb1SlnxMxsHoVpkpqVqS9kYy2Zd+wJvhps+4a3qIV4QfNl
M/hxPPxzFAba4WiCnqKxSfxAYWcrQHsPmig/LfcM7/B9sMRXExYcPs1AqAuYYteMr6cQj0hRPPku
6nlwZ2eQFSozaWrBRgjeCGS5pw7mmkxrVMIiuNUpEprpAdgj46MkeEuN5COugh9VMt+ERnyPiB3U
qHrtTDZo9QzQcEOLGCtiPZPh3eiIY4D2Euvttuxk1cMsjHdc5KeCrE+P9KOHDqgVNBMDNYZPDg8J
IfFwHorgxSrGaZMn4cmqDM67i84Iu5iSm4/Kkgyh2OAPib5a59H4Ss/U5+RVnn0G1vwVYCSTXdOr
irkIhcFtYaGYHrOdq4OkS75yTWtJUjgGmcNFS0yflMtXakC3sHaIcBHTTPvNOjEiR9su6DMW2+U4
rwYflS86BHgsJXFa0bXqUo+dQ3olTn9XGDgTY2QIMILTe6gCfHcb8AVWDlW/p+toho+2oJtLrJmx
suhqemZTvEA9DbZ29Yll4D5WKt1L0/DHKIZXWFBfE/pWncovI+0PpBLAWFTWFYSG+04xQy/tsmON
Wqk3WzII/O5e07PdZA1XWu2fQJD7K7K73rsAMMOA/BBGSVKg7orjfRw5r3qcnXBt/gpbLrGThs1O
F2v0lvuW0vJCiLvTYD6sRC0+w5aimJoP15qa3LoAPrBM2B9tijAld2j9JcsFb1xxHS860qyDoW68
yM4OwlaIKVIrLv/dg1mID6SXIeNeseOEi+ceR4CDfko1Gf93ZCtCFP7khHNvhMDQ/Luh1FdQQ1Z5
S1mvCJNNEREPCuHibohzl840GDV4qgyZn0ZCP6cg4PK/ImQtXcETCJhsuBrWUIX9JTZPDAi2dWdZ
mP3GQ0RU1apAE0s2+y2Sj1u9LBtEGc2hrWB/tg3pLoKgB727whD3oNdDuFL6Yt/N+lqo7qcZTPeN
gRau7qrzNGjPaine/DK+UmKb84vKASZQFdt566U4oecZRdGg6IeeYJM9ip4v0M53tJuR0HeMB+bo
Ksw5Q1XuM0DwYAuLL94YkYrxzTFvawNeS6s9J064gZ+1q/zFUDpk+9iBcOc/xoNpIZFbRrVmR8gn
EM0qGuBXRdeodMJtZIzdyijGvTFxjnJpinv+mz9o7aHLwCEFIUFgj4pqa+vcoU7WTMIHinJlLBIg
P3OeDDN8Fui9isG5KVmvQUmgQZH+7HR1p1XwIHTUXv3PKPS/gnl4dR3ro8OyHJiMt11xZP59Nkvn
F1K8O1+Quu5EiFjBOmHzRKHtFtZKsz5jPT9o2nhVR7ejxvUy8IudKDB0p/5OM8Cvo1nmKE7pCw9T
sYnQmXhBUT7CAzq2sW2h92NS66pVjcIs/ZFVTCJn+GvM+MK3sL41kwZxDlSblauEV22EbGI2mg14
5Z8xOU5d8Ghx3QOb8onfIDuOZuTsc1K8ZUNV3iSyzCAX45b4DNvWoo28m6GqCUv29ZFAbNiHoFYC
f4J0sTTsLs254DaMquHQ5kj73LL8ku9LR4zCZV0Fa7fVKWHIB2Vnm7DFGEVFDQ9h6QLLx8ZS7zDf
jIgM+668tIdlQ7jvNWVajVM6ItaqyfldLGbLDXKMXVfnDcF3doz6qBrslZhRb66mxXymLFX9AJ06
36wG7/1AedKV1VbbjLMtSMWHfikE24m4HaDwbUniWIoxwGAP1kC1d2kTps5EaEwY4c77+9+C68EL
bUGNRrKRHdulFiOX0GXzZXLRzcaMgqXuA3bGryu9cdJJKTuS8n6hBDnUxF1FtBkX7wFph/xbaaOY
SFaXf3hZlK92yAcE/rOY+S6LiKM2dm5He/l9Y9OMK79ZhnUv86gfv1vpQwQSprBSquDLupZrJWm5
5jfEbf62/uU75JaQr7vsDvK+vDEWmEfThfuKHnE7dPdywy/qpcSTq+Z7b5DP1OPA7BNKKBokVoX8
kbpsnbVBoTPaptwxWdVHOzYbYJvhZf2audOTwmYa28z1LfY6SiB5ewgMVGQQ6tatPt1zgs3pG3CT
xbYDPxMsrmz5qsyB9gGQb9ujtFP8f1/822+Qi2jxc5xXoX555WXrRaHKGBoHNG0odg4cFsWxq5Vi
bzd0q+7JnI0uK5dwLzb2b0cNqdo+jIVlJf+5Bo0qvCGuSChzsyUuUZs3sQjflS5Tf5N7cIgcdUeQ
GLzsVXKtFWp/zuqh38rf0sOsSu1ZBV5g9fRTMg70QVe2l5cuh7V8p9xc//ExPF0z4Zkk58k9oY8R
5CWFT/2H362PtgNoRfe+d5/lBaDGeAEo6qEMpr3cg8fOGvZTTpMbpFXuUJbyZevsP37v0qr3Q2wV
bg7rWX63/Er5a+f4WjB0Y2hY2PXhsicta1/uSfLu92OFY26WM5Klz87Gd0iSCZ307AQKO6J8vbz5
Plp/20Uvi/L5mTLo3l3qIMvKvrylxXOgPJN5vr1s1bwKGpIQ6sP3ES7/nnyLfEzeDZa9UO37LV0p
VpMTbeVzptzZ5Su+3//nLijvy60mly7vkfcvi388L+/+8dhlty1lL1k+VWSMoqzUPARl03kpERg4
VFYqcJjL+tFdq/MCvaF5q29jQCfCapgNyTOqrTsb27kl2/EO7xnlSnGF243s1IL0oeQuF8Z+qLuT
tTQbqTXCbSZQc+w8LAHEJhWJWu8NRV2X5I3uFXJbj/KmcAt8u1ptk321POiQ/5Yy2gOZhjqrZTTm
ayuR96jakWFjQV9e/8+LOZi67SAwRaXlTGjG4wTS7zQsNz7RvIUn7/u6Xdgrudjpdb2PanU3GCNp
w65lByf5RBBwobBpu9uwRy4tX9nslX1gufR9Ix8bjfH/tesvi/J58d0x/n77Pz///cnR6NB+QxQ9
Xln0p7bf3/Tbx10WZW/6t0cvH/3bA9/f+v0p//TY97fLZ0cbnpNfo2kxGmvzx5Pf7798nWyA//Hx
M334bRm1T5eP+145f7zut5/6/THQWkZvgE+y/v4q3Ol7LVXfwjwliUp6sX9blI5sBKwugC3rgjWQ
7RfZRJQ3EnUgl+QT8m4zkvnrq8ruHxuYl0Z4kCAdakYsGhTN6fJKN7u0yv92P8lKe0WhikGoPO/n
y+lW3lyAB9Lb7dZlvS0M7U52ZizZyZUNW3L9mHAjt/foo3NagwnDWIxMeflCMVTxcbz0dCo5hGiT
PiCnRWyYL9MRAtUSqhvZ0AmW65GKQ5KUJJvsQbq0KdgS1tcCS5D3CddD5bHcRQfxntE72Ehqgr4c
tHKJkcQOsltNpTICYaXO0TZgaoPOIAdqGtM/pv0/N0ehVs2x/Hvpj8fqWnWYhQ4YsCs6WK02/HUz
AIA+Xh6LVXJIM9LJZE+WF/QkSO1CXLNye0aLQkEuaYvA4PuxaNDZB0hl8KYpRiJYN4x+rUW6CBiY
RbmF5X271p/9ovA3sr0mu20RnRF0s4uo4bv7NtEQJwE+pGK8jOuq5UYuyS39x2PGMn5k7vMZy0Hx
pQN3WZYbus+pqbUEmsjNKTfxd0fOlpeiy305vkQCgv4ITOgyZoGmigRNLk7ZopGRkIokqn72EZAe
uQVNpUd/9r1F5YMxoTaQGUmGUFTWAMihhrhp8yDRE+aybf3eWLgxC4oimOJ4W2Xpk9VMqD/JC4Qf
XcTtYbLf4FsiuVlknd83//QYFRhgmQ20Es1AwqZ0f920eP+pSsKN/n5sqgLwDAHVZVf1zbXEM8zR
hxG45YEapIUusX+1JP9RbqdAbiK52HEK8fUg3GqSY/G9JeSG+d46Ya0xSXWmaSU3wfeN7Ix+370c
lK2NanZKfsrNIDfQP22qi/Kj0Ms99Ea89WyfEneYWWZoeqUEUm4ieeSJuLdWgNVoiSxQyX6pqE/O
tE98jGQrsGs1ggcjP1iIHAxGoTQTkvLTp5OwGZZ1JzU9qYDWSoY19y+LbuD0JDMyf5arUF3W42V9
L0vyrmb2zB0jGmDL0RLFutg0iXj5hlW4Ex7klTx4LsdSYUcHwq4obwta03YmSJZi68M45MwQKpqO
o93BTkyMx37McV7kEBY8+axEq/igiDeYmJ7/wJp835VLxaJEBSNN44EBhNzTwmU1KIsK9P+kFf8j
z6apG5iv/7O0gnl18W9ezcsb/pJUSEOm6aoqJkmcmRgh/pZUCPNfQlukFq5tiUUb8ZtXU/sXRQx6
t1RcL0bOvyUVhviX4TqqJkxDtzUcm+J/I6kwsZ/+mx3acV1C5CzLgTpLgsyfTk1/ADcW5mS5swOu
HWFOt747Nl5vwTzMAuvD6LDUiA/Ra/elS2hC6oLr7RvxWrnkX1j0e6jKBf6mNvsDbQWKDTzvGgSG
JmRapUVG7WUY/SNmt3mf4z+03PquxL/slT3FVG3I9BW84GSNpIgWbege5vimaOnDTindZEt9SxI1
3Di54KhHMrsj/CbcZ9qinGjgYDWd/t/EtC2O3D9XCZ5T12Kt6AY1lj80Ji5YdV8bXPMwK46LSTMy
VkGq3KRlNO0KRdnZuQ5Eqin9zTgbN2oQ7vU5eVc0m5CZktL0xD9tS/j/HQ3BGdeEW5IIBCrDW5TW
W9ErJJS69usEW+bw2553vtjYfw8axOSBROfffr3A2Usen23ZCHFs0/gjmM8P6frbXVRhUfBfs4pS
cGlkdxnSecxhbrGbZny3w0vOTAxrJdaPigncwazFC1kneFLqAKMjHHH6/GmFdUPf2ANBPm2ysccY
WohDvnuD5TSrPvoStYahUzspRIALk5pkY6UnI80x3KLS0PT5LtIq6NNK/TOzCNAo/fZE9la6KYvx
NPUBZb35OuEEjZFTvOp98OSULXXTiHSdGaxYbx+0JI5OtjgHIdFwTdl1WwYXTzMJFf68V3r9kCm+
Cx5stldKs+EijFbEHdcJzEOGPB91OJOaYfefE2qdSpirjPethhB2uFZvmgDlhmb3rme3X1JGugh9
ROxPkN0R0oZ6tk9N+wUFN69rqg4KHy0HILlVS19WVz7bLlG80Gmt2zDt9o6OLl4lbtKjE4lpqFOv
qoG9ZQhpi6KcOkym/ZjT3V/VIzDplg9RiqACTGPemVn+SZRL7OlDv3PinBrzpP1Ipsexx42UjOYP
ER40GimeX7XnyBJAXUtMyQSseDA5T0kmtuSxvM2zvXF9kqyKmrJ3g+nai7LmujJnY6uGaDVwfO2c
PP8xJ5NY2RZxyPAv1l1fv5Z4gZAy4Oislny8qtDpIQhS3sNT5s5QddocPF5sp6sIAtyt7ncQxPW1
4WuExVYd9eYHAQJ2n9ZokqimZuglwX+Px8xpSQIgQiokoJYW8zaM8h+KTY+YKAtn7at9DjpnvqO/
ggClnN4ygM39YoKu8udyMt/rtvlwUiBmZvfqCBC1fZt/NXF0p4d16WlRdFsnrcp67F9QSL3NFnn3
/hIHMwFuUeZNIIgVNv1TOVNbGlXzFZgbdkf9uiL9d1VgDI0mIlFgSdMD0YKdU2oZ+0+3eNYEDVxz
OqghwL6Qon/b304IIEK9vQqJGG6VmLCf4dAk9aej3xluj+87eyKmId0E6viDfOBN1cFfNOLNTCeE
/BduEOSPXPHHoCDHfnKQfznpWgm7g0VsvFcU4cpUzReROI9LuctU5qu4ZAYSjnFGFTFAJoYwoENC
1UfFfWw3Pwq9eQtTkJvB4u/EtkDSwXsr9gZTF6/ANO7lYt9oWgd/2tfwQsdrBxyPk8POLJhzOelH
I8QvolXe63Q65qbxQ2nCkjIhJ3SniVfN6J6j3nqN2Z5wSW8TPzolVbxr6+qJEMJlPH92LOvTt/gD
ufnDnIZ652ggNnP/XsTAUVyFaUhAhUCx7lOz3rQmvG2gkfQqffqic9bvskD7mXPkeSIcF+1Q+tQl
0xbdIe4ZmwGTpaL20ucC/BRJZVFDVaRxinsHU6uWkOExt2nMWWPKEHcYtwUiP8KhPT75jny6czQm
d7E93biGsi8dd03rn+ASqws2iGU5XbvUApubKUoIqA8QJNASPzQ4J+OFGpP6H7qVXZEg8YCIrl6R
Yol/lKjn2beIGBvU8+V7k3Ze+3axpXhNKTT+kSbOejm+p6ZY+sbhCeTzAZP9xkAtr5H9OZvBGyjD
icTt8SeifUQi9MnhnYN00c5+qd0tT8Su85oMs2eP7ofe+vcBijlMAaDjfdQ3QryL0bgKxMlPDk7j
Blu/6l+h5qrIpirNrTj17op0HjeRqxKl3TUMgVXyKhbjpe43nkPsJxEGFgh2O3z0B0ujh9cdMHYD
U2jpvjZasNXM4ZapyyFvtRfD2pgxfPfEcYhILF4Ctz4lkfVKix3c0mwSNv9DdfJoXUXj1RzRTEH3
s8k7QssRKa4d1IJe2aGL61rnsakJL7GYXaABjw8D2cIronQF+Y/EyZbGs4GbhHD0ZZysD1vDNG7T
sn72w/EMysBZEUr3rDV0mpPmK4wW5VlnfBmEZxTtInpmAX00os+sr+VTk1vdl6aLj1dwDRT0jkPj
XYcxP5dpvo7rYB26c8opRBlWoOB7b6KFbSez4mHN/zUaHVkZ7moMsg9bHdUj6SgDShH7yh1Q9UPQ
XEoQfQnJzboNEPBA/M0ORdo9koUzeIE6cX7h2jORsmEl2mdW1WR0I4hxkl54MH/eEgJN17EPKEnx
X+qwuzb8zvVIS8sJulF3hgn+0VevM4cpia5bCpbiCZEb0Yaui62mxGc3TOIhxryjCOc1E5PrdZQh
1u9xGUHTnzedbRk/LAYiMZLzWtFbzzfp4VFMyjdJ7dzg10YW2LErlq2NUYU/CAiVXHEqE7AM9rRj
6rO5dNdU8G9UyEB4lEZ7G+oqyeuZW14TrqKe2ib4moX6WI39DJXCJeuEHV5pSHhzNK/v1IIGDo6L
wS5+RioM1FQrCEmjbZZN8Y75GhG+yNSwnfpwsB/bJc2oxyc4pkgbMuesmgMb2xy+5shoqTdMOyqq
T8zLgbvCW+PkUq06x3kcsCYngTjqLeJa1cP+i3HNAoKF/1pw3vLn9gcBRRBG2SWut1YaXw9+9zIL
E594kdk4ka8GqPfIWlCTJe3bsurIe8EcxvbAYfQaVN0XISYTu5L6OjhLczQfPEiyL4GWPaAEgJHa
ahj6tVen1sutY0Zea6ZffQ4vtWS03aIDgGRVndxUOdMMeze5IBK0SwCOnz/Z+YSeKsUpW1XFswjm
9WCkN6FdHQjyuVf04TYGMs1895Hh55Hg2EcEBNYiX+bUNLsHzfUa3gWE0HqS/47L4wrkr0eiEEhG
vtawza2euA9QpX82Mek/0+g849a56/mHttlshsTcC//Gnqpbxa354aSFhtDl/XRJjRHoVV03BR3x
MfdYS4KEeBnqIwjJjY1dQr21GrqT2eQc2hHIJd1lFEcYITjVa5O+qfIS/8P0RvMQbsqg7UfFZM6c
TjpyMtzb+RA5q7aOjvhYqhWKUBK8bEY+bl1sS9skIWyONlQN2lPhDmdYfPpGKYg0qXIdG7xOEkeN
YxJZ8trqevIlTOQyrei3sc4MJjENKIKxdhqyEVc71mzIvE+60jFWUKJ0HZriMU6QDuVzw2bs2pWf
qA9aR7xaBIbdinddEXD4A0FjXNLtgcP/jIIaY+cMjk3ErPhkGKKrSae7j5MQvh6yIhyw9Q1yVfU+
z0cuhEF0V2V0IxNXUbwyNytOWCSslohc0uYworJYKxh3QKQba+JAcGnptLFU0h+ydFAPlaOcUhML
9UQeGqEV5ho9c3btZBXEOQfP5Ixxb+Eudym0XESbnadA9eeUZherdLGOoVyiagcpBg/iYi1rF+NZ
v9yoi4vt+65c0vCn1dKotjw5LOY1ZbGxyScvbzDO6WJ1axKU+t8fIZfQLPdbp1fO1eINIzML2yuy
XVDmuzCY7YPSOYhyySityD6hcKIs5jsSOIqjvNGX75QfJO+W+PbyOO631dIJHmXfRy4SGMn8wi9X
gRBv49JoykPDX+XWQKEPavCh1LVDViswGB3UahEG9oNTk7vGBI4gsDYnniZALj75j6YFtk9+/PIx
ckl+RSDrxfKz06W0jG1hXDc+J6ZASQgSm2zC+7RMZXtVw1XUBM6hd4ZNlRF+V8bE1Lu1qp58twu8
NCSqNXaXGZNhlTtDafYiIhFaJiaTYBnejiLUtsqE9LeqmhwiPILIxX57E/pBuhkHvV6X8N44KucH
lPAKqaCtfg+XDbk2IUpbRjCM5lLSFAN0w2tzUZ5pimndWTr2Hj1LtDWRv/pqooC06PuNDXoSLysI
QCygBzFuHxbIUazeJiEFqr54ZzxSQIl0o6sorJ/bJZE36vMNgZLbSctAwuDLOCsZgweRIQOBqbxV
tBLjq8b3N9YYXA299UZ94XOu5+SQZYxSm9o/dgqwy7Q8EMuKfV8pzftQi4/u1HVUoZGz2A3nh7zk
UtFmJaPA0ErfZy5IIobjkYKtOQHWLnHE9camCuq7DDbCSddqZ0OV/MHU9PF6mJlMEaTSbNsu1042
pY4QRcStNuIf1nPrwBzfPMDkjO+gp9lewCHDUCP/6MmLIBnwWJhcwBoly0+5xkgM5VrzFACL9ULF
ZXQJTwfcVZ++Ok5wV/hIlvUkHreLqfhxmPNfRsX5e8A1QcukPbiDb2BtHd6qJBt3Dkzja3YRsRZ6
mzMZD4K9rRN2azviNOCrOhFeAevgfmpLiicpOvwAMUlTutOtaffnJIndXdIFH1bRToeyMD/S0QkJ
Cu+TzWjDlEenGN+0fhvdKMZg4oaDnNXp9nGaq+lRsRVtneQgbK1Uvyc8XjwGSpOTINJlq0JH01M1
9nnEO4OwvCQFro8Zseax0K9gOOpXvWoiWkKaTH51spFQbyIhz0mJpijqxutmUsqz6/o3Q6yle2G0
eAzH4QnYBh0UFxLs7JzFOs+7+B76jnsVpfY+hGqE+H66J8KZFkmNCXsozdfIrhHBZUm/HSxDHEKS
AFEoBTqAVa6qavXqMxpZcxEzDo0Vu4e0LzZmVpc3ZWWlnpkF5sFOx1VkGedgSFQAH8j7Ejdt92lD
PMfwqIHyY4xuA7RH66frhIQHpKXuYPYfI9T02zDzvwioK+81VMpx3js7wPCI0TWLFabNb309Jvuo
3SmjWhy6PDkZvVqcLPbcurHJSDSeMN8csWcYB2cgM9QJcwIxteTeybu15uO/HMAuVWoWrUuHHaKf
DYXhXHAKqMosMngSp+gIDDcWUEskceMdTjx3W1iQCyozsfbqzDxes0pr3TZgrHQlVE5YcNseq19X
4z0Puu5nnLbhbTciMsuM595lJDPO9a4cphr4j+OFVZAdNfCOczcbB40AuLLHX5BNuGAZS+jUIaJ3
Iyp6xMXBRmmTI+mXwR05IDe+kfWbCL4VExBy1mak2blyKsXEvyOJc2POz7OaultyKPNdFBPFI4BN
hK0zUlBAgjW1J3NIutPScKvvrChDbT4jvPOFOe5sQpJXojPKXTjmWB6U6ZbxdLzFbCMOvrKbk869
VRHuc61OFRKdpxs/mXEPE/nAbqO7WBFd+8ay0cqYdQ53RPWPJkLpJ0sZXtteU6/rl6pWosdu7NYJ
VY4z3EtPHxkwZqqFZcvA8xKkJjn22oaO1+LUYWhXFzWD7CFZg8LTN6PlY9IexVewOIPnoatO4GeQ
SoO/W5JFqJVuy0BQWrPNJ8KG2z0wVqZHVODGNHb3pdr1AHLzqzp5omd97fQ+bJF28GkwohctT1lB
I2BOm5NeNOodNUtPNOyc8H4HFDaott2js9zIpSi6KisuyUqlOEyNlsWxvmIK7HN1DJVj0BO9MMFF
jd1y2vgqtSSlJlJvlSqo5yejo2yjEKWbhtWvXNEIo1HxY8fUiz1tiVeOZD6ajD67LEZLFBoDmvSY
VQeRD6qPMXZJZhJIu2zGJdQX4+1AqCFmVCbwpKtmoDkdwD+NuQ4dlHbMMMRKPiRviGd6HjtKHeio
aH+aS+JI7+j9X4sJwXKYWoDKZRbxmsuNXAJeNTMPbIe/7rdTGq3VmBQkaZE3a8AbcimX5nlKH+Sh
jYHBfCcnRZTmFFQs8FtjTMLD36Z2PbbdtQpr/vKYL4cu30/bXPs3JFRB+qrpYCcuodt/v1e64uXN
H49931VVqL0eljJ9VQfMQb/fUjmMZ4Ncnf/8QA1HIv3XhURwWdQQzFN9C7ILnuC3Z74/TSh2D4YQ
IPaf/0C+5vsHybuu0EqmwCEhqcufCSvf9lp9dKAS8q3/9I5/euz7Q7WRIzdqkVYto0VOhIGHAj1F
l7uYOxUb63FThPFGPl2Z9KH1YelDx/V9FDgq3TaoN/LG8UEfUzxF5iLvk6HagqpGUJn4abEpp4nJ
GxFo/druuyUCSnlIc/EIo61Y6csewHH16VLy2VgFOdEbdvEC5gu7QhvUTPAhHONL1NMHt52PmT9W
OwVW8HRKYW2AqCHqKFgyBgAxvo/5/F/snUlzq9qabf9L9rlBXTSyI0CgwnJdbHcIe9umrmt+/Rvg
k9f7nbx5X7x+xolDALK0JYRgre+bc8xDM4wfUV6OeywUOnkgvVyRbIeJiIEFN8hZIxDKQP/AWYT5
iXG6NjyqKR6sJq3u49j4isrq2tJqJ1Ssm1IK34Anl6A70guV2K+mx8Ya39RTL+6mPjacis4j0+4X
etl4OGDFSbnyrreAsij4dDuxIaMNn4VOAoOdLJUv1NPvNM/hWVXT5EQCUCH8o/zr3XwFzPCLKNWQ
e8x9MaqPSTo+RPVcub1s3mwdBKIJVkX5+FsZNSwMzIx0uXpu1E9zopKrkdSTi4Mv54dBpAIkNiO+
yKj7VAvBjpSJTNn0lAuhJ0vhK2HKMUUv9OOKDYvhBDcvYIAY8a+NTsf4L+lx3vaIecOwuBfS4jTC
+u4AfKY1JEFNvZa1/immGBZRTM/qp2HW7rSyTXelqnpdLHy0UIwdq42v5Xq6N6XlEbDnBNkXx11j
leeuaf1KIK6AsVuaBumxQoTrE+92V4FxugzBl1HODItqcHARtog5aMm222hbwB9jfBocCYUYMjBr
DU6a3SgxG7Cyx0kxSYAZl715ahhs2VVqWg4RdlyXceWsFlVbTRj+h0J919WPczqPXxiskKJbII1e
Z2Hc11NwkPrgUqP5swbrqitqLpPKOjy/iGbyoEoWicGldW9MTkLAiEY+QDdcEe7lw5BB/Yv4tlUp
bwq/R4uwv0FKvTJUnyocPHLyPAXYM8KgVzyzSk70xnMXqFnC6DW+M2UZnppevZdKzltuSXbhQuIp
iUJoYa/E+7HWtT1nz4icqJZ4GWt2AppJa8vL7iuaEDnReDu10hCI40tKwUrDRWcgDyjN2OlIR5w6
/2iEcbIXeYCxg05Dhe0poAXO0zYAAsMBrEbI6NbMXJCZ+tEcLHu+s4RYtKvF/DD67Fo11M6WpwDR
XI2tuQxuMS7hfilSEs4ZwZqKPruGFjzG8MgKsX1iUnZgLkEs8cB3p4oWplJVA5jOB65wL/NLX05o
RT7LeJ9G6X2ZWV/mKNbuUFaks8N2BVHI9cCSX1tRIY61nRysComtUlG15axAKK7XuwTbrmNQv5dB
HGIPI8mFQlAW05Fo9R7IETw2Limpn4Js2dF/mtTe3FULWekkpe+sMH0hjubQT1ikNKqmC4egKgTN
mYrXjJvcXl5/a/ivmLQcK026rP+TARXbGUNXCpyKm3bcXwWteeCE50qjoz21mg4sam86TUnJrs6o
MjQLN0eYlgyEiPzCv0RSb0JGQ4QkP4c5Go9VT/dGB8Aih5ecVgF3MyCmGInQ8uOJsWASzoLsZiF3
7ozYuKL71VLuObVkeO8XU5lXpNPklHjyaN/CizXTl4byiKvkjWYrTX0fZAbUPTW7TtuFcpPwkk8G
DaqR39Wq1gr0V7m0At4vB5Jce/pfpKUwW6GrhU9TnV9bzfoNT5YiXyu9ml7YTAQK5ABplwnESfPZ
pOldbJUuqXYmINvwcW1I0+2CBUK0gGfqmdeMNQ7olSJjpHg8ichD2B0wpJfSZdoZGrkT80iIqQno
vMhz6Ird+vE7I3ZMLNN1o2hU8gwvqwNmzCrzwYkcYIP5id1q4k0nCAAsseTIddR6iTyH7prTQyON
6CxOQVml56d+DSaz4VpD6SlcT2vBHs94Yhf9oYBM68h9rK8RINgbhN9ylJDfWf5u1nq6PCQJ3Y+m
PF2ZINe1wQLAowixB8YKn2B1COT5d80vqKHsLEgSaE1KN90c/wqmr0mYK4wOitOWzWUkWlMRKH3j
ISPHabiI+ldKyWBfVbQOqMjYHS7RSFsKn5lTY+dMZlB8meW8Ug3SvUoNFrGehjuPrnGS/lYyOXO1
bKEiCAjItsLxdsH9k3INrQTt0UilEy6uCteOfC3kw+T2kvrWwaza8ftuQPPynjKAKIWAYSUo9GvC
GXpbL1prZ06dw6+dow9AyGYEkdTbV6E+0FjDs2M1OReqmRMiEBuk7cKdubrp84oEqw6jHAGmljcp
VupgUs6EzwYFJHUDOju9RnqDBE8X9ED9lGbXWWktzryMK2jXVpRKvur7Gg5lZbhpfxHFonarHnMZ
ASmWiCkfZWxj1wuDAzkL/a3h/7/Ak4e5+vzP/3gjL6dw4pbC7u/uT5GNAgAdNsj/rMp5nkFWFOG/
eM5fwpwNaIIcx1Q1kdcylB+IuiRJ/wCzaiGlALFOjtQP6kT7hyjRXrH4TyQ9QEYbAiyji/7zP1Tx
H6DKQJ6LpiLSm0I28l+8l7+EG/+Oob6qNP5IKRBNOCowWCwNTQ7/jrKmAPxB+ZcWmXayVY8XpX4h
/M1AL14LYHyp6N+I+e6PI/MvVCNbUsO/+9f+luRQh4rI7Zt/LbiavyZKwk8lF2nubLeE7nKh1Z7L
9BReEVhJmNxOfanc+DP04gPxz/2OLG2QxefxSTpzmzswDC3RV+wWwe2IXjr9+7dKtsXfBC6iieSJ
701WFFiefHlrMsYfh2aWWilDWy9dGa3IqGDVxm6yWAt5OQWdlThEtLBhVziedkrxYLSUoIV8RvXX
/1Mlu60loYVRc2qYYsqa5NQqTkquq+lpWwzkRu4DBvFb4NQWMwUcZLTzBAzgto+aCyE/+lw5dbKO
GeOWq1Jdr9A3OiCb5HFbfKOrCpjELmkk6FN+VKg/iJhNhLptoha6QSk17jf5qa5hOsLCCnod/eTx
ZwFymJw6I9H3IR7sTYu4LXLUS16lhf7PrmbLGV9oxu84SFQmp7Wmv/Jz+i2iru+r1O2AoHynrWnG
KPsFpJc/pLD6Joj9UTcvKjD4KJNme0Qu5SmYLzYx4iaD3bSJ25q1SmG3zbY5l50kHzaRYq5EqDM3
Fee2qFc9pwTwxBkBnuw2VewmiDUKFfviz3apZuSgTsFzDVGjq4GfMZLtjnkDlGrRxCsx7oL9tqtb
VqOzicLLxRfzaxNSh136ZQJ9dPVVVr3t2hY/m1Kd4EinCyLUHbf/VdzNwILJXBcySv/RdZtNeDba
PPZ+PuW29i0A3lZFKqP7fEnufz6hnApoqrdtHNYNgEvYmlWEbimoCR00p4qT9OfDbmuSmmUMm+Vv
qS/Vwr80wDFUG4y5y8GcakwVhva0PQb5PKRurYAFbxkyCcQ6b4rUbx0/HpEQpE759L2prF42eqbr
mbBJuX/0/DLQR3+EKL/t304YvnHT7izO+W/t8CbvrolwX2wJAy8VJ1rxUygYx86qNeCCxKtCGaHx
TsVohJZtsBoCI3ZjIj4ZIcXTMZaa6Tiqhp2WxeIbq7x8O2234LfvtaW/XQOG93+cr3/Ay1r0OXta
Ylfbu/nB6G2bG2DvB5kWYKjdxeWi+cPMSROYXCrykjNn29wW0/rAz+bf/iRTK2o8FK8dteT72iCi
YZ52COMJM/V05HXMwwCLro9usNG/bUI3wCnPFNRR0TI77Wp/U5RAltztKToAT5LS+5efl9/WVvcS
EQBEiK4vTGWCXx3pUIyTOV5jC15kXhfb2rZvriYu30RjqjZRqwHTUf5wkZhjahgC3e+H//jLTvwU
BiE/YBCHFrlK5re1SaWr/LKtzuHmmVsf37aZWcL2qMdVQseUZdu3LbZn1z87f15te1iAI0cOKSlm
25GHV/bX8dbVkbKEIN8RrjUeANCLIL3W3mOorSmatJIsf8TDMG4fDVLpX593+9CyMqSeFYpUytcP
rqKchpQ6xyy/H4+QbMcNjHlIUQw+lTOTF5cW6EpnXP92+6ttu0Qz8H0kt83tgW3f98v98ZwC96A3
jxkhq7LhKaKwn6Bqci6sL/u3l/nZJ4+Kuax1pg+jpfmmWAQPrOUic9RGV8qMt20rWXeJ6/maRfjz
t32jxOB6W/tZ/H1fvtJ10XYAGOdo5IKAvWH7m2KJvub1w//L525P+3kElSvP+9ne1v7+T63v8Gdf
2KuRyJxHIQccPqf8VXI1c4f1hqtgfzGmKgMVL76oQay532DkVd2/sY1puCM/E+Sp8gZZ5BSlhZMu
JZbjJWaOInYzSQFq03OhYGFq4p2S5M3+h3y8rW3447/tKzB1tKupYwMpi2sjuUDcYG9E5GLscH/i
3+xxC/R0v9aTe1ts/tafzT/2rXe9Jq0nrlerUhS8CvVBJHe7Ymxhts+0Tltt8ZOxzvcyEmIz68t9
2nSvHI6BbpB4TvQo82LdmIAxHjXico+CONyr2MfT9Ptf36yQ327KWi1TB2COwfyGOWuscXiaBtsH
MDa/iOMOBHEdImPhojPk7ciQbV2NVnjptoAKqCF/RS9izuV+GufAr4bf21HSFOIk/bLAxNfKl2xz
K63gaX2936VGe50Qq+aFLd60fNS++kSpTz3lz3ky3+o2CvejEfpW2s7IHZweysRRDR+jhB9vu/qQ
UDZibzEw2NpDFdzRGaoRL7FvPR0UWc38Zkp4w62APGVEXiNxC2lroyVmPb3VJeupY6w7z2F6jMdT
2UgpHlFMIVpICvQKd5UERfpeLGpPgVRP/aGb8WyV5qVCWh7Jy0OdB9TRZuylY3XHLDTclZLROLR2
UIQVxm2iNqvCcZK+feSbeXOziv64TLd9YkwdIM2K9L+ZizcHbazDvTDTcUBB1+2YbQgXIzLweLQL
GWyRSubHSE9eTgfKJ+1hMMfwGggGRQvmzbtJZtyq98Y1nZDJqzZnMSi1r3YSc1deh2rbAmMed+mV
bbhtFsogeYtuekWpflSTdFNk0EdTUxiO21qdoGWBjtQ4CKebY84nWDkQfDN/bINtBCr7vTu1ovb7
MZNLx6A1GUqU/9q1PfH7NfJ+YEgGYx5JUUh9qV3vLVtBPkMUvNByZLunoAmpfugcQ+3R4IlbrX77
058C/rY2rXeube3nge3vvp+yTPFHltAP3PYZdW15ZqPu9argSrAuxKUg3nPb5mQnxxPSqcOYjeL/
+rBBJgJG1+Y8rCjFbdf2YBSO/Tq0646lQH1wwKkF7gQcgmGKhEoGoMR77Wai+r3nTOGWLkcHsJAj
8OQwFWEYrfu65jM0w8aVK0bm2y4tlwRHVCyKs+tf/DzwszleV4xwVfA07kbZcE3B4QSQYO15gNIu
mRcm+045SZarmS5K/U+MwVcjJVXujl7r6A/ZhWnHneBSeIx28PLu5hz9vAfEhBVIk7V+hKM3N3ew
eZoYh8KuIp0zRFzw1MtvA536KPUy001lN0qf1ORaSrwcypxwKpNrA0UvpuQZ6e7JHFriUvl9n4vk
Uk/nHiUnVVHLyYNTB03cQj5+G4q70XLC+JDmhzVnoyH+E3rIXj8WZ1KBSGFG6P57CR0yd77qiDam
15MZJbwiZtOgjNx3xkFLEnB412gD8/RZRtwLesOJHnXK5u+SQAUFrf1DD5WN/p5k91DpwFMBQ9pj
B1YVzxCxEB/6CgMJDUHU2tdmvksem+SmFd+zK3pKu7N2rN7MXXIhBIKfqE3WyRFWup28zmeYDV/z
XnlrIbO5BBjeoKhEMzq9UhGyzYP8Id0W7nhIX1DqPdWO6Uy+hYP/WvGxIO6KXXyDZRtt6A2TzmYn
Hkwnv5L86j1mYtldqHh3lZuquyzeB8KhRRV4Vgan6vekqo6dUwq7wHlvd8o1zrX9QnSVrbrprXAJ
P+eP6Kn6Ks/1eWLmbzcuxC9ALEyzHzuE+Bf5oX1Rnc/OX06H/jU48K5iDwqqzRtmHHIsb47K5Bse
ZbGZ4D+SLWD3G86i7RSvyF29foHrE0d3Y+jKtdM0YAb8gHQ0Ghm5Rzr3zjJs/Z6GPYV18UMtbyNC
kH6FJXU+V6d9OzsT6MeG2E2fdp2yxvGibHMZ13chEbLEybiVtPacXpvT2bi1+FjFgbLlvT5RwHct
Nz5Io4PGVVn8MvSW2eUKuXByPPb7JThHvnUrO8VVuJ9eOxTIHzIR89D+nBRbDmKIyZnvaZhhF+wm
vyN5ITgkpHvqdypalDelOpEu96vLnUS+LVK/Ki+w6H5XglstLs4OkTuESGDNbn43PuiDA24stROC
CgM1FkPh0VaukU2mT/Vsn7SHgQi2k7RHA/asITLmCogknjPpjBRbdIxfQ2HPgZ29Wp0jgJuiCXBS
VR9U94NVnWXVJzXIjW6zV+lTpEth7sR3q7Cz4/AmclbWZwlwkjd4RerAZwgPKFKovEeTPQOIkpgy
7uTnwuvAKALnetLfh9v8Bg/WYbqiJ1ONyAXP/PyF4WCSknQ/0NIglOgjtJtPi5+P5NI6QWA8Sfus
pCxLwxI5vZ2NTPpt6Uo5KrcFfJfJtXKfxJT4U7wa34Tf2Q0dI5tJ2oP8En6kDzVyShKiqLjuEDZd
0uf6uTyJt7RASJl2+xNCLf1S+vRFlpfsoF6e5jvtXvCVm+QT+Df9RgUTjCN+UfLTj+ig3LrbcaFp
HomGvZV99SQeUhqPT3LkDG/MjtND60w71RVeRGh7+8DBT+n0D5CHuBZKNrOChDSlzKklpwNcwCWb
CcTt8JofSHiRLT4iwoCdeA4drqnPqnSE0H9Ps2ntabjIAIadzOyXOKSdvDf94tb6RVvkaXJ1Z/HT
19zTcDTDe7lG4SEC8rG5aDpktrc2MDjVDnblmZ8buoWL4oc0O585D+H+7KQdpS/iClB00tT1UPRF
GET2mjfd/g788MzM0y/8hR9qRrDDTecTbMuVB3q7hYqGZpkt0slxkG26/aE7oShJoarZBNbMoY/9
IRycDKERP+sb62UNsJh2ZWjXyp4OPFCxQt7VF8MPNNvkPPQCyl5e6KZ27SW/xquyeWTuRXMu5BWt
PUB9sEuce7mtnElrO9TnYE+qx5PKe/YI+vKn1L42yBE61dW+8hXuKbbKXd0OKUcGdp+4n/N1erbe
1Jv0MbwKvei9kGztMq2Bcj+3P7OoKfhst0iFywbxheirpPkoqkbjoci8bFkL3TrD2bIWIJdVTj+O
2BvokdHlNF/0hDQLzVd1Cu/Q73pHoQJ2HNanbGtb031bo9HSFf73qiXG5Dllw4l0vMSL10lLts1u
/udnKynIzLqF6YatK8FAogPHKtuTubbiC4MJVWShUf7nImnE/igo4Na3te2Btq1ehVJEG7WiJ62x
UUkCXvZRmuIooXJljoKE7YoQ++/VSaT22GoVsFK01qrbRlvjCWZdaOK3iYCO4qkr0D/oCjUIuids
BwYPGfSe5zSd/e9oBnENO9nSHLY1IMmMsX+2G9qZHoCdk463xqFLNNNsAXMkrosNdLGt/eyTrGH0
8gbVkziQWM/Jr898wUxPmOnWBWnJcyIJXhBeh7oortR5xiB6IR1oerTetwV/Fc12qXZBaSHtN8r/
z2LzeP9sykAR9tGAvHSdj0zrfGRbayqTS+7PTnUV1RpxE7mbZ1qXoXqqi+pv5eANPb+tbfz5OJVF
P48sW9Kl+0xUgj2IS66z+OrW5mh1CvqqPjWiRFda4XrcP031PB7GeKRlOlneTwGJnCj0Tyl6aYTf
fQ4PeVWALFRilK7hqo7NJsMWdtT7IXYmrVe+N8UxJtCRoZI1BA9G2IrHKJ9QLUWL9FA1qGrpAUzw
FllY0qR4Smz6IYyxnLqN9pzjUHGHLb9hs+KrqTKgMTArx9yYVus3Z/1z8bNvGMT5IAfnzY0vbZJo
tS9nZ1brB7FtLwazHlCUuj+shbitRLcC32kYIv2NkZ4d6WdTTPkuHv8Uk2V5eMVPzIVVKFUgn6u0
C4kec9+IK2v9PneoJ3cjTRMoc8rz0JoSMzcWIm6vQiTJq210CVEo08ztC94WP5tmV2J4W5FWq4Zp
+3o3ZAaqZxThEqJXG1WbCZbCpHBTrw7478VaQ9aqhp1hKDnYXRiS1F1gC6TaMTFeK6yJvJrjt21T
nPJv5/D/NuP+X804DXPIH32c/xZr/BQ3hM/+35HGyveT/urGGdo/ZDzLpBFoZJTIa/fsn5HGyj90
w1ANlRq2ZmrW6mj+K3mA3GJV01RqgcgrdBlx4T/bcQpRBoqumKKBIFqWZV3//2nHydu/8mdHDme8
RRyBwWvyNmjy8YH/bDuZAzqVcg4lv1vqW92SajLlisQ1zloX05sPk8K2+sJjhupli3HqRlwlzND1
XGP+mStMNOeEKecozcpBNi4lhBdJnkZ/K62XoFF80gpciyrWMa+Ex5YgcYwcjxRtCW3se2Jm4XEq
jAthmTuZPjjwe+5WA1jYm8dabO91+XGhBM/MBR2mUV5lEjdOI7qkX8vSPFfB9BIYlbhXLMqsczi9
ju1N/NRoAFWb8bTEjG8NuXqFRvW+NQzWC2ZY6XexrJ/NluKWiZFnEA7zV9w2jmrowT5sC8Z+BhRr
n8QIm+uscRxFBhahTH1/7c9zu5SPbakqvklISqoFOsVZmIkEiJqHRVV1RB0x9s+KMYFF5isGki8D
Wa2d8+S6sfodR3p05r5+SyZwdUOKIFx8yqwPRbMelHi4SmLrcUIivtsiSEBhdnQyxLs4YDy1pe+g
5qmPubbLBSDFosaPvsnXjL8eMb/aCYg5IzSV2NZm0ZbXaDVhxadM1hHvVsScqFApgIOtWpKYMPiA
gnrM+6c7CV2b0/4xiOqXUiMNOStOs9F+IfyozlWsn7Kaj036lUCCGXawUo1v5B7jmxYUJeUVAUl2
NIT7wgp9ZQ5jhHLdRzWuxmISDqj4BtbTrM7SE4b9Q4XuTK7JzpLHXPJnIlfcdEHMqaa65JvJrZIa
8i630IkRfn09zE1w4H6JFK4hWiC10OJHuJKFVaqsUBqoisdq5khZ4cT9PMITTFvyNMSTLNlrOEUz
mdKhmQSeN2QEczoqwxFOGum1D/oSWVQ6HvNWftLiIsKcSy8Nz6N1mHQ/JsPONjMxdHK4VnOSfWqj
9TBGkgeSCCug8E7Kbrkf5XSEVM7kplEZnTEowwUBy45pqYnIea0fyoDS93FkHs11lra0Gjx5oqSG
Ir0rJUmhOcosR8jz0VEgwkIVLg/TjMGhUaFXNJlkQy2+r5ak3ZfS/D5N8uhuV3+rH85rKiNFA35q
2oSLrZAToMprU3ZbNDlK70UwwbOttBYhnGXo9RJD9LXVuA0u1F6AV5aQVL7eeKfsV9xYv1QxPwcN
tQMqY2re/Ubn5tFxRADWFMArVdMgFwO2BoDnxZW17CuPkx7AJF8ErqAzlxfaQlH5kRn5c5OLwX41
kPd16041WrSkROQ6Bkz/1w73tgiE7BAjRPG2nurWVkx3AqYWTKurnRTRrJ1EmMnwlVKyWGEN64ER
cOVQP39Mk85PmimzxVQjzW3Ql2NQJOIxyMPSHQsmYGUctqdSbG+bXk+9JdEvpk6/eRvL1cRw61g3
hSq5MWq0z0g1mRkx/+nCkG6fUo5HWY3drCMiq4PW3IXiCj/qryMcTnYlE3M1kCi8m0eq8NnY4IaA
8Wj0AtbqllzqYS32J4Op7BvGg3W9Tkz1kKEnBMzv9xlr9wQEjfuhpAUJN6tk+jN4QQ06JxojcAlt
v2/5o2340OSMkce4tpcPMbWmI17H6Rgsys4c79Kx6yhiiMqOZNlNTKCQqVSFBocWdnNaJvlhylBv
TdCGtoyoWpAyqmDtzHQYLeDYYOkVyAIRircxV/J9TxYS0PYKABA6LQip77Mhx/uqNGYHZAl1L6m+
1SSuNERdaHYdpwYjearIspzMd5lpnvV+iRwtFxavO2AuxG1Lws4FXTciU2M5ScwEOHn35tQYx6UK
Hxr8D14GqBQr+mhwRQAwP84SYyPV05kFkDhF8OpMqUfXoZ5qMG6x5yJ/r3VxH83pYbsRIYa4asOE
UT3B2lSd0vsiDQIvaNPbtGywK0pieddYFt7cpnmam5LrVt3+2rbCqE32KJnBOHXPYyFLV7LUqpdF
IxqkzlD5loS8+n0fhgjXQo46pn8ntETBkVNJPUu1/NkNEb38srlNzfOoqrE9mN3yJkflJUINDZFG
QYEK/NkJakt55tDuzJ6x54x85VzknT3JaXfVR7ECq5S2TmNVFakXCpICPZBCeaeOSW3jj6MbIlce
PClswcztfGMKAK5h96bLTMGzVQjjXUrdOHLit3urRe7WLmUIhORdDRbtVNZqtp+bSgLI0N+gmzS5
5CMajEZoGxq/qatyCt+rgCmrOqWjn0omStPSOMqWoB/1KD43RBnhAh9Lp5jSZ9KgxbMWlNpe0AsF
oURCUPrSpkRvqbEjlILqQgwAXR92rUvM3pM+Z1TYFASnoxb0jP+z2smJKMPgET3D9CjOYS90wOuD
zk0rwjym2ZSPXYnOdRqs7l6bHTXI2uugqK4BJONLMkTdSzuadynTEjC49Bny7KNQuIsQ6bU4dYrv
LFb7A6EulGAk0R8ZkXGd6MvTYkoaojkKy1IRUm/ltZztAQ4hcRhV73FRQhMUpzdRLN8kSz/cF0oB
eqANIY0H3S5OuvmCfrS4qsCExLGY3GVQ4feIQB5Isj8IgvIUAPdE3imPNmkk1VUj2QOpnfeDQsa5
oQ7IJxYcRZPUMQuNu7eGCD5xFI7RgppZaaE8J6qJdDvPem+a62AvNgkeKBXy+FDp092otAfDEG6S
sbRu1ZHiSTfUzak9WUpICMoApnMylNYvZ77VpW8Yxkm0pAlvKc0+dwfyeDmtsjeht+4U2CbXqd4Q
SzPUUBmM+VxU596SqGdopGn0xnRldAONXbyme4TY14vRjvs4xYGlhAdTHQgKHPijRWdcVgXjr34x
wxsJD1Uh1zQGOhPvI6csepN7vqLjEsG5n8PuDv3mstclAf1/njuSVeSPWNyusoRWXpo052CEksFd
aDmJzX20NOjw5TG7kBIlOnMulSdkI/eaSOU9xhZ7HSFgvAKGX+7M17kIwxsGEaKNOn4C3B95SUIF
rkpDaE6C0T8OapzbfZOUcJni/rE3U9pDmFJXwMyyQxUDgL2sH3PpZemlxg9Hvh7mkHnUGFcSzP41
W4OvQzYQTGdKovuJttx3cSyduzROvU4s5edY9kyl10+YLwpbMiZtTVw4CZbMzbfv8jOBvVdBMQjE
T8qVPQBy2PdLSiuy5i0oQlR5lRormE4jzQ8m6wzAQXUUrVMea84v4OXa7NIwfWuYjFzHa5wLTEnN
T0Jobq0yFiQRxeUB95h5Ow3NtZXMt8NiNQ9LJEPMMRB9poYQHqN90gjZqUrmBItXYjw2igwpnynp
CuyMp26vhFRK8ogzjlFY7i5TWLMZZ2ejzn8nSSnYikA0yZL02ksKIXh1SBTDNc6Dnna2GNl5QyEO
DbR5jQz/jsBxGH+zZOB7bxOn0iJ9j/6l8xg3N57QGjUUi5Ay1KR1kC26xpfCMEWvTiNFhkVxX1a8
XFq0we1Uds8d6Q47QguqR5G0bhTyavShrYWBgRiLBl07nRpbmIzmsUgkpL/TxFW9XqpfbVJBb5aE
8AQmX7aJ05UdcCbvRt4MQBGpXehloe2Ltn6knWpWUvSeECSllbkTz1zo1VLWnWCuMkeKET33po6l
CNLsbuqY6CR6/4S0WDwEgBYdTatKP13gE3C14zLVrGT8drmK+09axVRGR4PBEz1MpUsZEA86ZwfH
VRAia1+gkzsEzfMcSM1ZDUOmcr0w7AdBV2DwzKovkCQsJxEmd2tJnZD4RCZ4hvmC3fOEH1W7nbHI
QV5pzik0fUJIchqmRj1dSit541WCU4EW2SZAS3sbrFC+VqKhBb8yYneZRncJJukFAsSuXsK7EI8Z
+Jei8Ms8avkQYruy6hk6hqpbQTG6yQpwEkLRhraFttohpmHYZ5EheVrWQSQpo/sURBTZIjQMcRw5
ucLgUCRCZnO4LotyZSLS2ue1ymlMOMYyxsHNkAW3faRp/HKEL7zUyUEXaKOVhzDpLbfI08anArfs
OdFobXeCbOfhCAVirvwqaIUrWZjPCbfPlos9jUPMFkC1Z4eUyYwQtbx2Wo5oLOrCFaOv6zCNmBnJ
dMIasz1wk0AZ2JfxAfrcezQu0r4F8bMTLQo4REoQGT+MsY3GpryaMv027knJsqrUZ/hrutNQWcyC
Q4yMFYAqMox5ZdwiTWiRi8wrG8R6aAFRUbUsNo6lEkPF5YbxRiW1d00yVcRoRANiTvpGXCUhzAcJ
9kfFqByy4AZbYITh6EF4mXKzvwS/KEGM2ILbxs8pYgCrFSHG56py6GbjNm6Fzp+mwqA2T0MJrptg
qwBEITdfLRptE+5Mstv2ZQSA23iZlYiSqpE9FuRCCORcFXmUnwGV9Xw/qafSY40sfMkJXmqnw9Xr
lCOicg1P0s5AW4PetTzB7eOnPnLLH3Pq74sK2CFdOMiBAYA07W8FgxMzkXDeirKrVN3n0qv1aZBT
3n2hvzVhSmKEOlBxLjqRotiEb9ocQYUMycr3RPhL5f02napfUiTPdlbFIaM+Rd5JiDA9IQkxMcwD
LL5MA7yTKP4cEPplVliqNMgM+OrymzgaTFhvpbyXdLM74tT53c0W5me4pXZPzE6g4Tvp6nQ8G8F4
rRadi+/dusUE2l8NZfog5HcaeSv3uhnGIMykG1EgWaUayjuhKVH9W2GLE1NQr6Z8OOcJA72IeKoy
0q3rSKNZVZBTRVapN3eqehKMDxE3/ElOERgZSc13SZVTLO/HvlWOKeqRExhUbLtZCFUuiw8mmYNy
LYcnRG76fm4VKBBmD+4NLc60VK/d2jVPkF40RkQ6NjKDFJFLJF+w9iG+wIN8kUuR6rCI+8DS0sYx
1zuuEUg6V8ycpuVMZysL+9sJlTJJx4no473zWsrboAiMhn5yj7dNlU9DaXanJFYcqZQYIJrtw2zN
UBw6ISCZw2odcYhkVxa12C0gJSMgyPzWoAdGC+OVW7Xs5lIxU5keHTEK+8NqrE2YBR4kVX8koKP3
6N3Tw5ZRT2zJyvpjhnR0Khm51FkG3GVNkGwNLFhp9KRjjziHGb8nmeO95xawq97HNJxuJ/w49jIM
H9I0PERlr3oJDnRlrDV3jtXPWrQ+CYeSvVzKfyPZaQ7R0u2tKvk/7J3JdtxImqXfpfeoAxhgBmDR
G3f47M5RpChtcCiFhHkeDU9fHzyyO7MiqzJP73vDw6DEEOkOwMzuf+931Y3DcEl6gzFX0yrxbjsn
HEz+m/DLTwge3nHxFzavVr0aWJFUVEMIzm45aXflZbBgjo3dUH/GVkddm/hwumI6VQlDmyR+xlqK
cZIdojBz7PQPDTVyX8NokSfuORvwiFO8FMAD/CrSJ8NNr+M4vFtoHzsLb/5JxtWj5Ba/ENwh9NFa
9DT2NC1XYEM6X5wi2fU/+RAsFNplTe2+xqkNZYMCu4nqE9cliyPJ3xGbioOZ7dJjknQicEYN9RnZ
CZfuASBNc9UTsmGo2m/KJdYYZw5AbIJPEU1QL6WRvM4jW0/dGuFh+NAdAOS0HfZTyxCGr6XAhfDr
GmW9x4pIdfxEqSRMoajH8ND3CaUOWXWMxdhvC8SVIGRwsS2XycMgBNVhVgh+o/XZLEW1exLu/HWc
qO5y54qlEIQ7zTQmHMxJPwyT5zzx6JdPVMyN+FhYKNVA9UpXeReolMNWGB47MuhTTVsn30Q8njhQ
5d8Lkk6OS1YLPGV8K3ybHge3y9giNtA8m9jmtUWJgWbfPVom+ovHrxUoWl+wCsLxa+mhclqNkmoU
6WlMe2j4i/3UGba9bTyjCOaVomX63XCkCZlkeQIIf5a4B7PSio8tl1wDOc50cZHa9a8i4tRvRU1g
ORSYkI6Pn5xowOGTtz2rP5Eu00/kzVcWrBg9uLveE5/54pOYj255iVdLs6APkqeyR7hViaJ6EBnt
ZTl4h5QWic4eii9yGbn/VbIfBuc1mTwITr24tMmwG335paLXIaAMJuP1b+IXUmHxS6zK743bF8+y
4ALl1Keiep9PM81QI5OVobMefSNwh3OXZuN2bkK9ieJsO+roJghLFnqNcynLJC9tl1v63KEK+MW2
bYlcVQZXWFUnP9aeSuk3X63BeWgG/Tkn4nsbDYc2lN1mbsvHdrKHoMY3uOBoACxov/Eqj6vX41GK
+ttaH5sRfc6L5HlhHWSfQ3CQdgK6KHEy0eNFQRVr51sr/afai78owTAX7xDqc6S637DDkhVzuPNM
LA05O55NqcXjrGhkEvIwTMMF2brFwL86JU0mzkn8BrPmBpr+Lc6dKKgS463MiYGWDX4ikeGqWuKY
W274Zms7CkZ5cxM2TVUyJWgAZFQZdBGuTIuvk2BjHdU4OdBGDPYbdEIdGj1ehzL2KMXmu+pq+SaS
pzhmp1DnH1yT353CxNdEdwbAqe5bT7DvQJfSux+mP7M5cw6ZYV5qPUxH1vjtxAIgHKwAHdP7RWhy
ean1IjXCKRrFRql5gjmA2WS9eJ0YecV4cS2yb3Ky3Qvi23tELRzzw7JGIXCGoC3EwdG1v4m89A0f
+EnkOb4Eygu2Q2UsgcMLCcqHzBzFG9sKzbJqefvMMv02oA/STasI0o42pmp+2b5YfueGd81whkJp
Z8M+77z6qrydlUneGKcejm6Xt7QVNj8Gb/7hks2oS+SDrOZRq7V5bAtDXiySrFakgKKR6GxQk9u5
+aWS8PuiOtrr6HQjR/QwpJ67i2ZaJaedwJrq+g2xa3kRACBxiGXXIRIYKHRpbgvLfYKxivzXOswb
+umIMToOlqr7Hmbes2vhEDIXTu+W310oJOIImB0d/9xMgG0qZBYO01RQpRTcdMmlreufEUAZtSTJ
vm3G8ma5F39afph5YQSoKf7eTDGuTMmPyJm6U+ZNW/S7p9TU1slqPDBLSRo4YEA7z7Wvij+ylRUF
YVzZ26zufoUEsh+XFleSFf2chDN+sFMh6O6WN5m4B3yf7y577i1JyBjBm51dZfPStsSL8cUNzfcs
hN4wGG722Gskh8ZYvL3H77aWu9HUjuKtfe4A3rgxEHV7mpeK5qMUONgUeThFHPEQZW52LZl3GPbw
7pHsVOPJbYbiu2kD+SyM30Yq8CssXHH5qi5IG6ackQK+6AvNg2oO90tJyov56riR4/AW+/N8aOru
yXddRBuRX3vbAJ6XrznJkZ1Z3nMhMN5ovki2tLNlsHKUnGYrvscZKVnOunHAC8vpE+rH19UG+y1V
NefWeTRwpiw2FtyuA05Fir1A8gIGPVNXQv3vBvjJzbPl1S/rZ3Z3uP2ejAXLIVWQzcFyUWE6s1iL
zMCyqrg54UTelvNYPpS1flEzRcUZ0D/N2TOg8u5ZTXh+q+KLubSctmmKYA2jMjKePGMnDBT2pjKe
7OrB6njwCkBSw1A9LlP+spi49tIpy7bpQ9EWOJeEjZ+P8slLB/00aiIFGmr5HgrzxyAo5GpnDkmc
Y37wuLF6ysXIH00bu/sREWzYj/EtAZ7Eoj7qvRtJUu4dDLKceu0dkGZ6TlXsHjquvzSP8mtp5qSn
2R94QwcNf/oa65C3r4t24wAh055Id/dly+Ve4mJqw99hsvzWmeM8kyuk7SqFnTNwkkwyFoVVtXIU
sD834RmwGmYD2Rpf3IY2OxYGuUQfsYxQ3evN3MzPlvaaXSfEJywseSkS46nMqK2bq/Scm1YfAG/Y
WGFjP/ii/sEVUcDpHsO6vkGpJb9uWtmt9NlRMFiCQrv0b9OId0MPC/WvAL2m3g+m3jOATTYLKZD2
PfX7F9VQF+M1DOWKvoDmAM7RVflnmWdwFAbzXVcKCWDB6jUklOaMrVZXt+6DpXffusa0YHtUPbmu
qju2ibjYZgqrG7nMNvwfflVMH7n5vYpJqVEE1R11Uw771Y5yXJYx5tHUhUdQimrimAOoI3O/2k3x
xUVzxmTbzV/X5PW8MOIM8VcW4vtUYa+ql/jNGhsaZy0jO7au2+0pLo2+W60HK7sosE2BjxBrEybo
Pt3GOPY/RraVkHBJkBtosIvKL2jwBSyj9rqAI6gtdnhQd/Dv2cOusZkSTh7hdUu8GDwjOR9aX9Iw
ZD2qaZkPwXXFjcVMF+RojYm4cfiXapCQW3Iwv2BiDPtK/THVxBGL2okJ3hsVEilb/6Z4HBpesV4T
fhDM7zTbQmZJxwG811bCAjVHwu5FWNMSWw0vvTC/a364fTjigHLc6Y9CxXgpClM/q959xuFBF+rc
7J0WG6BUwzoMmdqH3HK3nr6YsRietaiQqtpzmPL32gxkS7wcnZXTtMglUJMgrQ8SeooKTUwQu1k6
wpyahq9+C0zaEe9dN0IlnN0v41K9iX54Vam7S+oO+506RsVUnKLRzJ7qkUbelG0h+Qr/NapH8+I5
6HKxGh8kj9XKVsYjsy9V3wgOVleYjXVgusnJjWGZa8FRGj9C+VEaPJgsHt5Z5z3NRfPEVrsJptg+
eUZkPRiZmR2SmrWqSN4zaYtrgWrSytB84h5mA4whZmGhwSFfs7vASmMran97CZJXUh8q6mIg74hW
Lmv6iKfHaeHUzcJKPAsmWfM82ib7Qqf5GH4mK0alXNR36csEeEUBZnzIX7WQvG4JsAPO6dg/aYQc
kCEh3nBMV4yxl1024RVoNFRqbylKuOzmNpRaPGPr2adlQjPgmDGlgL3sGbw93VGF/pfMmQmvM2LA
+UUrLv3zbpvXZy8zrN0ANC9J/fjcuYz90ybIa8YjTey8AQHcsqjxzMjsSwoDtTL1dTGYiDZpxTQV
NglDyPzQWzzqYrkeOvysvel9wWP9uYdas+mSeDlAxLgtPihDwKA8nZgCMD5gD8+FGfc/0tqyAhhp
+2qG8gAnDUa31U0Pkw+QHmZ7uugvquJCieyJanEOlU4mfuWabWy2MJ6MDfUu09/kWX5NS3utMdzt
5jypd15U4hStEfW8BBjyks5AWyz32YXYqCNMHAsKrd+8o69ROWj3725tjedZyseEUymzlsJ+pBZ0
Z0/hH5kLUtcppXGCsUVr3ZR9DkWG41W+WGAMc7qi37zFe5lDHHg6MsW19uaTUJPDyRhLq9VWP5ch
5eiwZNFxJG6+BRsPjs3m3WC72/mUIkDS+xwtFVgjtQO1+zm7A3p7/ulb+jh7jY9RccG5WZkzhe02
JNxkwT08WDbUgkRiPE8fxiLe+qJbmDY8emb4zCu4V2H4RG9icxiz/jgOYdBOC3zgyCq3XL9ZkOv+
iTg0kyvpaTbVNeTsDNpjO50sChG0Bq/iesMvA4MwcLnS9ep9q+yHJZuT3bBUAZ4PZi42NRDxh9UA
NHU5XHb2zpsTI/Bzxb8qSUD38ce8tBOUyRU7krcMqjnVH7wSpmoh532f1A+0pf9hVLT3mnr6g1+I
Xip7MA5x+wLV5MV/XpZoemPgtZfKg0ncywfJCFFnoAk9hwOtDMMX4lUeYidYQJ5D1DE2iD5Zc+Dy
uammfWRa2wRhH79YSXTzGqPbWPZcb21JzpV0DVvYdCcSnxbjpPtK/eiOOcd0SAbeoIU9CZNW/9CP
a+Vf2ZwZri2bKlwOhXIRMsAY+9qNOPjPapMC8A+rvNtZqqFgBnNM6ioa2Zt2OhqQv7UWzeNYxR+M
/NQuSb5XkGKx2biPeSifG0tcSQC/DA0NBSh0NxlhY6Cwt94PRfTFn3/CZ4MgowW+jDDfWjknQGWS
0LF9VQa1xf1WshyRuht6u/7IIFNdVm8Te9ecbVE3kY0AhbkxdLsfuCIOrWliwm2GOojdyTrMXs65
JlZh4LrQkXpwucAvyQoYSAyc9rJrGOuPzutvVUlosimGM6xGUje9OkcJuHGLY5czz1hQ8upiqb7b
DwmoXMtyHoBXMzdg/rSdU7/axmX3fYg5PMU+Hsmc4UqoTnOILwlA3771QAvBhgJuXmIjd9+Sicbd
1n1sDP/CwWuHtEc79nvKT65s8iAKRWJS+OIx58TT89x37yajzSU2vlT9OF3zWnwxj11WsJK3N8tm
VNFldHsMRBzSTr34SQFvGbqgFWdpgPmJ4qcm3kdeMWJFrGBtRiP6wEh1mdGTDypTfkBX17eFXPRu
3QIL9z7LSwKO5iD9VcxQjBZsDtdbW8OjVEmQD9Ij5zC+ztaKIfUdc+eYeQNxT+WHvJPtlqYMf1c7
WJq6DLasLsizDJ3pADxNjB2iyvKURcMN8M24DxPYNUK8SmwfOzTxJqjC8hbGXcy8CCRuwrarIAeC
pXVbjhikpqx6pG3TZ0nRHD3y5SrC+ZLxnmylN+29CAXbLqfPSTN2lg5iTOfNFVG36oT2HWS2t4O2
AY/VICJpW+WxyzPus/ZIehg+vr8Q3vkWZvPXIcwz0PiOwZ6I0IeCxxUPilXuEpXeLdb+zOkqDg/r
Xbt13B5LEObpXZqGj30pP82Ot0EmMP/XQ4NuELNbua/GLt1oEzxmu8uydnhQ1jVuzYKa5vZztgjh
cV7PCelkMGLN6HFIUXa9MP/lwKPfO+b8R1xzX3NUs9PRP+QRZ2S7HodnRZEAJqljJXS4W1mmKUOY
sWrX/uJym7h5uM1Afu1cRQxBaaA1o/tiOhIn+kwn2ZCQbKrqMYB6QSJJ9o+YGRNcuwmbb08HfftY
2uhi3Pmvwl6lmxhje4/b1vYOXc5QYZxBcXL+cIKqzNNdWvGTucLIcPEsr2nYNQfVvA1LqSEzuRtW
3hSht7uZnX7zC/lGKXK912kPRzMPRhfRKB81KCT3068okh5/9Fp9aKYPm8TBvjMl1ktO5+tOanQR
P1E/Yi+3ggQYwW6omt+YiVZud5CXsx3kki17w2nErajDmFlk0xsx7MazmNXhgj4OPv2RidqVa16H
CMsiP+Hj6p3BInFOmXgBAZ2BGETlDes7x0vup3BF3WZZDQEr/aMExNxOkQu8nKmTzyZwZrnq0EF3
nIlPFdvFd93culZjWY7lhNPJxGZ5Yi/m8zkNrrOsqADJrg6aPArza+lXz/YguqvAeR62/AJOVGUk
cmwOn2sxEsQy71gNXE5suwiq6br6hA7abCo6TyRPr5OR+IfB/p16VIKbP2nfiAJzMORJ1hg3VQEF
MMGCwEMAL1cmaM6NZXuNmxUYa/1O5jBZB59fLDNEPlDux+AMh6RQ1pNlDLRBSPyaY4QwbDMWZrJP
YzEjuQP6egv+OccCQ0WHmUDCZnxrRhy545JFapLfCiuZHnPxPPsPUP7FV9YJfu9UzbSaRbRgLATS
fE+ASMVNlSXVtHN6/OymptSd97XO0GKpW+K05PMgw3e2bPLUfu/H7/jn8YCYBEb1PDxzFRWHsU8C
twuvudGyOYV4nfYMmroaNjT1NN7KHms4322yNvnqAkA2+uKNSpzHHp14X07hvmSZ2cWM87aR6neJ
Tm+8Bc0rzqgnHWo6tnPs3UX+opV3G5vyW+96dImSRcukwLGSrTH/hi2xUIyjNI7Yvs41A3w7CGsM
V0UIEd1tf3ZpznQanALZBdlJyYMhRkldiBHNGVvI2mfYDS1truy97Im0OBQ2bkW1ngycLievRa63
KuZdFzYua2qQN0x52Ar52zpcbkuBXdN0AKj2VsOFbfLc0/Ko3WI5FXHIZlVIxOWBZ+qI4XDbu9WP
kQX/vHhk8Aw/AT2OvOuI8ivsygxtO3zEjVJtJjPWR1SDrqWgKG7K45+pbYWeoXyPjX16siq8L37/
aHbcE/ZSDpDtJaO1sNjjvPpRUEl0yARo37agq8Lh5bZb5CbBQR1unQE1P1YUb8Wp+0CjO3z9rkH8
q7GGeTUCS8wtqH3nVqb1qXJ96I8jSPpEGreuKX6FKTB2TtKz+Y0GJqZzy4yX9kUOery0btufjNw6
ttXI/r5Y1JZn2y6x8wVvluccc4wxGgEXpnRQydEKJCDAUaXyIe5HTIzoaCypHOBKbHlcdpt85rIs
egK1HY1ERc/OZWFupuf0pV5L2+0ufBPdp7UCdO5+4DzXIM2Szg26hAlo7LBZ0bUElOY2eCdWzx/p
+lPi5MPOTK1fiy6yXWSvVuW1pFmjUzVaTSej7iX4+PgBf5vaY+CGHNOa7ZfcF/k+NyyIrSbXy32g
NmIgjKATns2GeiqapFlB+mSf5018klAg7iEGnFHV1mgQ5+b43UleXctamMiHLzaBjP3d4rmCefKw
E0fpzeCBHYEmv5otWQke6YyQe58Wa2UL6DBrsIM77Ib0jLjS11/u1Y6j7q1jbHbYJ6ZHV1lkxEIE
8E23YnFbuP8LMPnT/ccJV+Zew38GWfo6tQTQmeE4QbFWsv/p/l7WfDo57xfE7mZ/r5M0BJVM5hia
wTgu07K10fQwIywhOBg5PA9Q2g6STYBOcXY0Hp1A/nprFryrSsfJVlk+kvgadI9KIfee0Tw6GAL2
lZn8rL3qOE3cHMqQ8A3jhASm7mi89/8YOwgDFDNtlKVIMSYIk6Qwl4wLsSuKF3q6oGn0q6m0Wn23
oI8/K7MADuiBjt+MdKovsIF2UUgJBU4MxjTul8WExFhQn2ltKUZzDq6sjkNcFLtuMb5bKBCMV8rn
3gplMA2lu+O2vYGGThmLiu8lBJgz8yI+NFN1ShoGxHHVBU7EHsYXi0XnSsbGS3qBEi+ZScwHHsEa
oeKsvn5osvjMDTcfFo9GpilLPlSJ5dUyH1SfXSaNrj1E8zlNrP0sQUC6eE4ivrTD8PjYevHb4n6C
Hh1xdWAZprnvYEsykbUjT5klfkfG6LPMrmQDGqG2Tp7yNnteigbWOAD8HWg9nM/hnGb9DvtgtXEk
tm1aZt9tYdmHhoec79KMmaK7n8Ms9M6EOAJRurCAbMvaokmtdK5Yqx+5EKuFsWy2seaS6CMgkqKv
PznifvVmi5xr4d5YAGFPmoM+VzlTfq9KnX3TNy9Yp6ddUrgvPscByYmkmHqaojzitiWqptb5BeW5
we7E3WdwtHkluPS+xA4gssr4UN0sOPvCKB/zz7tz+J7Bun+mEVEPTuo/c3Bg86Q/ZbaGA/oFPCpU
CTD+0Zm6d2qLHnBrl5gy+2absheOoiXBmFfOlMBPzrksQQzylmE73ZuSO2FgiWa8ZQWGj5RZS9nu
Wzt/vd9VVogaMgkAw7UZX6CnP9n8v3f3y/Luer5/WMjH0+DxGM3EIHrj2W3ImaCIm2dY39BFPP2e
k87bs+n4Oq0tFSw90V7LODwbZOescKCZpius8xDiu9Pmlcc2xuT1p20r3CvNeqWYoZleHB3FULDR
xmc1rauD/nYvQDWaiP8FTVD9PX13p2FNYfMoYQcHTRV+lLZxC1WaHG2eSQoQQU4+YW/dq1fzFWtV
j9EvHzTKLoXySa8PA+hJFfuR+KyTCgOC13p1p86fIb87XquPI+coqG0zFcOfiZRiL6Pw0BDuq7Rd
nIh1wX/kdTfDYdn4YR/4xzs2rR3mPxDIWfeB1t3DiPcbMLJ5JFCQwyTTQKxOImcbjetDTmSvgzXs
YOnnXfYwWHLYdtS47tHEXkZwr1t/zOFsNnsXs8/GrztuN6fCe+VmnFH/IQ713xD41njTf0kX+SYo
ZqI3NqqcRe7lL62NkT8NHMznFod6+muhqS5IJXyZUjFM0rGk72Dk+hWedKhfrgUSClMzrT59ZLzD
v/5Z+KZ/+mEcuIhSgD7kKCLk+sP+A2Evj0etpNlVR7j5CEaSdh1SnViOMvMm6uaVEwmQFuqGDNxX
SEGwg63eLoPO8hZ8y1X0XlWvGbfW1U2y8ro6oZGaX2rSrw8KpawcIS44OkZ9msPdFHtl4IrYeHTY
TqYgVwOmdfa5z4s+IFjQXUPHxUTZM+m0qJ3a9l6qz17JxmnKikNiOdlL3wsHY9xDHYbJbyb3P8zR
9I6WqGN8uViNWHIGwg3MY82C1HIP5fpNyz2RAOp5ssR8NuqEp/s0ylOeMTWQFXt7R7L/iXKWzchp
vQ1VFXsuR+MbNcDSbk7VqqJMjfEgZoaFRTxDf63N5Ovis7VUebnDOkJCJY5OqfLG0+D0p5C6tUcn
qT9EOxXXKDaqS2JzsKF68MUgCUrxEa1uGCWth9LjOq/bhMeknLvdaK8r5uLZj+Y6Xyzn8OqnRvSO
iJJHzMw5ddt7T6YPk+uiwnRMJbDc2oc8DzG0Val3MmW1MNXO/YPgUbpD+OkPmB+sfWWYH7lcihdD
ei8w+pdbhRi9ErdpZUrq8YnnUnfAnrVq0e0Pypajy4zb92y79HxaIjeuKId/sFQQsIdmvs1SRMTJ
KiioDO1D4k7z1S15CFLkQOdKiVOzcOSjOTXVjznOoo33zCpRfmI0SEDUx0emlvLTx/RI9Un9noRz
djWYUuJqo9LIDbNr7Cws9EiLVSHEF2GQc8qX9BuxkyM4Q5gpztjjEHSWr4VftVsoYL/tWogDLSHd
lTyKxj+dte++23+31lK5dkQKm3Ru3hxa8E5OWDwN63+lapwQO9ZPSy6omy2oGfRqGspCD/4g1wsd
LR7swq05DwTyIlfMwf07799D5QWKkS7jP/+i6RouxHmtj6FClcB+lkGQqdnik2Uj+C/YkkrI9RE2
ulMs/fmlm9v2CNkb+FOH5OOBasE/UDKIjj2XltTIXfDM5q9Q6ptbBbE0MGnm4a5ES13YSeECyUq6
+MbytZsueIeKJ7MA2lTTv8VIXl99f/I3ucI8FvfqpKym3QsQyY0RC1b2rqNrCRWDtFe5EbSJvrDf
xFUdPgI2zrfDEOL7jYWzB7VNHIoX9hFyPmnzKfNuZlum7MTpT5OIhS/4z+ka8/z0FDodA++Q1N5Y
iq1Vp/VjJn830Ti9eThppNVHlGuj0uHMlJckNfd5SPAl83qL5RCHr6tStEDt/vCgSR09MTrXMBpe
OyOqb/OomGNa8z6p7Wnf1y2xxQEKCYWRecBr1gL0pA9WIuQYeCqIEi27cFYbRh2g1Ur7IVXmdLar
apdn1XBJ7fauMfWcEQtqX6rY2fbzNF1cKH8Bw2kgZG69kpWXH0i8FInSJXEwdXX0ci8JZIQs868f
zhaQ278sFK5UjuPBQHVMYrF/WSiy1hKhovbyiKMAGjp5Qscq07MpivQqJxFyQMl+tVzHJGZyLANe
UuF/nwFbUJ15FbCkrYaDUlkSImHW8hs18d/8iGJNwv4DTZaya35EXzmkeB3PFn9dy7xWIfLhgTrO
VmrDBySoMXkM8PB6iYuZE9wfiiL9FfIop+egASIt2J1K23ga0ymwzOe8RHqPkQ+3VLzDBmln96Yw
qyWVBwRnsi2EbuZVaIb1pmNDj9RZiX+zClp/wczyW3im7fm+ohTAB8T7FyZubWClN/VcYRsrm5sT
yScCeBvF4SOQlixvXXGuq/Ea8QxEw/pbdZhC+dvz9Jnwt9dvTpskcP4/GSfhmqsaA79uQSbsX18S
/1Thvf6kjjA9X1iu7f/T600M0QirsMUJD1tuK6DnBV1tqqPwpqCMGhIy3fRzjtrnpvfaj179nDWj
eFd1dNeWBDu8sLgokHDBHI7GoSr8r2XjXgoaB68eJu5dm7HU0wwMLSQRYjOHBQeWspZncOsYGxmA
burCtQ/j1IrALwp4onr8Gqr517g8Gtqbn+s6wgOdO1B7fEVaFqu/2SPvZC7GCJT9BDXp2JpM8u4v
zf8P5P+bQD7ZSZ9W8/+Zjv2Y5Z9xVXz+Ix77b9/0t0C+7/wHm0C47MLmuM0KxF0+/er6//2/gBTa
/8FUWrnSFcxB7p3x/yeQ765/4lJav1KaCYFz1/yNj20T47ckoRnFP7R+7/9Tb724Z/v/8THDF2zX
F9TX82Owb/b+8iRsGVuXM2vW2UjcS47hjZWa4ph1RkGb4fvULpggFmwm2SyCwXjNPAaf1UA5X8wk
h7TgdKFWARqV4aBar9zXhvXaTB3n5IeGAZpm6IBynMs2au3dIE7xVCYI74falNnWHomCT23/Y27g
qy0dxa4FoGbYngGh7aMf+/DvkeLOi134Z7o3xyCNOUcIInFnFMj3mia+bdv5AGVNMoEj2dLz/bO/
fzCc7SyQcLTJWuL6BrcIf1PQ94c5f/0UWcE9Z8WqjRjZOyoK/Q8aN8f9Q9TVAgmb4qlMouLc/5Oi
l3ybLx3L+//9y/c/uH9I1u+4f/b3/4EuKTnxZbmz5ggzWfubKCl1PF6BYxdvA7IvH7AcFZcWq+pR
pvTFayHOfmeI85+f9VVQZC7ksAW7amS57IORGNNlyS9e4dPg7PvG89Ak7r4Kr463WMHYKZKddlRe
/v4htUBvKoVXQWdhCvyGLupg9GO6uPCjXhgwXqlNXnbdQ6FQ+uH3pKizVUL6ungSk/dT1cAKRlij
uITyj3yhOgmu6XcP0Wcdwj6HU9qyEVI4dDHvUllRkiyI3MDzjG+DF9MQOfK0aoxsyyAAQ7li4OUx
bZmw6AfO3Ihb1JN5nSdS+5usD9fDOtFaTr5HxNrsZGDvc0UXMXAcrPhq6N92aZU3LL2M1BcIfx2M
X9e5tKk9gKcd2AAJvGPYh5NZreQUU9ywB44oUT2CrqxsspKSjcwIDCXJx1cNMmnOfH1V892H0lGe
Zsj4JsaWq7Nf8v1EUIAjtX3skEUfnNhvNzGnjYM9RWTzsFYyumsnfXAa4zA7tNR7ZAU2opiupRs6
V1uxiZ9mSEhzJa8Im4o5//J+/zO/nnj14MIVoRjZsPIXiIp7J9EaB4tf/aY9bd+s9acmWvY+GkLv
2yTe3/+MsL19U0nxiJ/FDWJzgfyXsjo5PQOXrFyu6On6OilcmpPMD74wfroLJOtF43ac4LQfpB5u
ami557u1qClNbXffqe6/fG1q0aIzhh/RssVWVlwM4ZtHbbDpLaP+TAVQf+74xxGR1k/vX/z7hzIm
bkOkjamKApKzypMWSZ0DwdXL36mcGRwJbGruKulFemMk4a5pnxcZvc0JLSpcGwLIIq3BgFDlzM3S
2OopB1djr7IXJxVjBRs82Gs4fZDYNfwePL1oEgHjkvMrtO+nLAYxRDSI4Z9XfL8DSCehmUH6hDN6
gWxQcfo6//lp7ToB7FTO8mGNvv4zx3Nwdpg7n8X6Yco/Hck7560qVYl0CdcBHkGLLaDL8vl4/5Lf
MqNmDD/uWttqdzwSEMIMOOCcDmO6m7H5mVUEWKNZUdjUl7ZnlHAGt2p1Ro8jIQYYHOn6QSewke+f
3b82eyP5kFweOstAgA5pwFtQb4teJXBq/WXnoOsBO/I/7dbP911U9+f7j7QwHreS1tr9+UoONFhC
2DW24/rCAgQNEhu2CtbZJhASpZVlrN355KY2Mxc2DgNOOGZPqMCOcAq7d7g9PIj6zD6Ipluz4TgU
7u+1cp1Zmuc+tYujTaTCBKyflPjeBz/eY13FAJP2bzDNeBp7UN5EVX5RIS86cwWKqw1SH2ZoTVtD
M6RmqeRt7G0MkNRWMmqxmR51C5v28op6HbPBMohcj/4pkVtrKOVxNU/decCqmFgq7p/eccSYvP8G
K6aeZmN7iVFtOMnHhzu59n4B6HtP7XopAEl/6c2h3ocrriJZqe9KJixX4ALKM0gPFq+c6ARW9m5T
uOQ5yGNPZ4OT39mBwA8cg9aeqLf1WYzip3BdcyeRFff20j2jVIesRJ1NtH+ju2+y+0VMrDtTcKtz
aiBYRV1EDO7UEmVkO1uxvY099Tvx0nZ3/5s5gJgAK2r159/OVE6B1KqRhikEG/oW8ICL5IgndN/q
U1Nq7z/ZO7OmuJV2S/8ifZEaU7qteaCKAgM2vlGAMZpnpaZffx7Juze7d5w43X3fF1ZIVRhqkFKZ
77vWs45R1iNDZDjcusS5bbTJ+m6kj301dMd/vfflsIvQLoC5DS5jE6KymT8G/DNrg1bSYTlaNtr8
cdiDc5ca43ufE/AM88I8WZ2Zb21yslbFXM03sgjMJSTTVEynJplPUHw20DAnemkG+Yd+NTv45ur6
dMUyXhzIJ9o1BENTtarversAJEgI50o5aA6UF+uwfBAeRo6lTjOBNgJkhal2OAmxQygeEfLILACD
1zfRMkComV/jYZpdlSi+DvCCN3ib+cDnDf0YBrACGgaFuzSEWuiQ4nikpLdquThOWTzh1ov8Q+pw
LyhrVP3o/0/ODMb72iyPNZN6EEGNdmoe7JaN+ffeckiYEx2hCJFqEIBVDgvgEpxmh+XqD9AK0+Cd
B4Jl43q2N/dd51Ty9i4OWBGWQs9XzuD3p2XT6mSGY2H5MwZlE0N62IarPKcw1BjdPd2laQsp4efy
dxcK8tfL+DqcfKHtc8rMjg2JWMJ981s0pkkJLLarcGLQTvne2KRjslATp2XTaKm1aTI+kUIEsCgk
GCejtT8z5l/bIdRCvAraBj3XcDDyJ813YADn85kZznV+o+NaWq5Nr4FevZrLSPTbIqip8zVIzZyg
aVySHeHNRh+8Uqmn1RNsI5eUj0YaDMyVmZwVYXV7Fmc5UntgNPiz+F3LrjUfL898Pa1nh0Yp8/j1
3PKjyw/EvlUeZffTnJnRcgbVUJihSsaRO38o8Yx3+zr8s2c6CcJyhvYKzMp2eazA2s+INf+X0kZU
eY6rYm/l0oZRB3LFyMHWxSlQ805Od7byjl2pAb2R2QhtP/8dZd1fiO4KPw3yAu9hnJF+X7DxPyD2
aI5VXHaXp79+5r97jHI8OhgtAN43/66vTZZLTO1Vt/l66F//f3li6ZQve2qoZjM4Drvl0ivLDIXE
sosDEcihOxjzhB2PysCArkh9rAhDPeC2Zlj8+xb6dbjsdZNFRXd5ejlebrNfh5kJqKObxhPlbPxS
uhi2yy3HmG8+dTcCNV2O+/k6gpW2+YN1xwr5F9Edbl0jOLmUe+gqypbYSe6WzYDTfDNyR17j/aN7
r2OI8g1kEVB8ueePo+rg3RR+cwCf4e9HpLKqOlijz4Vfzukmy+6AHJiG+hx5+e+n/vFTkYp7sR0y
7pXLT+VbJYryOElGn+0CHGxm6OOyt2zAwCMyXXbLxJnq87LLqoWA9GV3mi8UPXSK7LDsjubA5fr1
WwzwQutSDl16pgyXbIqKtcDqD9bwzy//5yNfv9KP6Ncvv3F5bGgM96jkenn4Xz8VjqGLQmv+D392
l7/+54UsP7ocR5Xkp5bjP3/x61eJmP6m4TltfpYSX+e/fv/Xq/jzsr+e/vrt/xePFRna6krU3Y6F
EF31cWxYj859LcAJGDdKYMqiH5+IsidPMeqNzaBXVysW06bt6Wt3U/4SRy6mcq98SeAIMJmdADLU
wtrrvrw1SMl/sBT+ZIr+1sqwQghpxJtq0pBcG/w4/m8EuAY+36gJn+k8i42KE//kgJ+2QjV7FzCC
Nw1pi2mEcgTqzJNZRNxpXMrYE3cUtJDdE87TfqMq8d0pgIS39ItlJxH5kT8ZRvUKZRrE3fltWrPs
Cos2ggpufI7ctf2YbCvmp2ta7TXXQks/qckR7gB/3ONS+w1ZKOLy7f11KLpXWkfk+Tk/3LhFM1rG
5CfIDidpvRsH/SeghApceVcglzUqmqCTo5lHqRyyXSeKak1yIokyp0tonYuiVQx90Wvotvk1DD/6
8T31IMuYOTrEGNpBkIff204AATDDo1WxIM2L4RSYUD3b8h6deMtXVcEXD9SH44NgFZ69N3wqErGT
74KalZuq2+9QoT5sbYMAjQIG4LNNOEvMVTI+Jti1THggNZ3vpswADaTONkxNGjPpg0dp4qXL3oXq
MKZWOnaL9C2rmevSbdiYkbhVoxzpgmLjZ68GAZ2z4rBUiczq5+S5AneP1xyLBGWywGV5jE1Mfayy
90NNnl7mIOwMZLomPhswqtu+ianB01wHL83gxecEOcSawkm7KVk+bnO922sw6jCC2lvQUil1+RBq
i+m+xZzpp5g79dqyumknwuhpGvRnX87Zm4YG+IYJaMY0LbcdtMWtD1kQqGBYDuahD/RvLkjdvZkW
xxB73WNkud/cMsUDAKYtDpKE8wkVJ8TftsL2Nhnals55ufH5yPeR4+0xkyE4zdRdHsX+h9Y1d/yr
aHUARWh6Is3CiAGusXQg5iHDJFalBvj1Ji7iaQ/R8WRP4t6LaojVQUsSEJ5xQWvn3hs1Uhu1lHR5
azU0nK863f61VTr7rsJpPMu7rR7zFm0JczcYskU839+MmIZ4YFWnpm3fjXmS5Qo5HPvyu2YBSpSI
glKzrOmaugimAos5UWtf3NkLmHZhhUw3oY1vdIgy0JfmazMexQ6Jlb/P7eRHZdrviNsesYiKH2VT
fC8ZotZjh+zVrZQgS2iq90AKu4sQl6ixxrVE54/qjOYZjBNuBwRv+jVkk3xjOQpUWqI/OIggb2P+
KaaIBlRDxqcB1HwIGfue5B0+/+SxhiRSBYNFAUv7QNzxkkc+0JIQFB0wS3jOKDlQ9+2TFFvGmJCe
Rmf4ww9Te+Nb3jdbVs2BzJG4sfaWBbq+ciocbQqFLYARMPoWCMrcPk1UtZjm0ffTSrTUnX/XpIhV
8En8ZpIboyk3SU9gcEI/2mzbFAw0tKt11ninzA3hkNM2rXwd91iQoKkX3AO8YdOEJE6aBSOfrJiE
ttR9jDKvCYL1v5MqgqzYiZO1nR7CXnwrpeaf0jbZhdL2tm1lnRMhqwdtsACt632yk0nzgfENqRVj
FFEHGUzrljWuRfMpaptrHve3oDOdnXIADLlPvULFjy6/pQcqPiLHAJkxg3r66G3q07Xlhth4jAD+
AOfXLve6i2/UL2Ztk0Mqxpz2KB+08dJ16WdJLB2gjFoeYMPhSOH0Ld8oU/CeOow7lp68euCcJqd4
wpeT4xpPPlQBrb2YwhRmFlyQ0DKzb5nj7khA3Li6rm6pvJshafumSB9J1sg3gYWNpkfPv6WlWey8
0dzQ2mu3oY6yOxreVND/xJNCk75/boP0RP0q5QIhRDvqnkH7Jojgk+3QhOdRG+5zA8R9vmtThppI
xievAz5aIXEqJP2XQXz2YSk2vd59ukjJk7ATFOUkIJWJ0y8qkac25XTV5w+IRnqyS4M5IcNrSde1
/K0GwmytMDJvSjOnZcH8aEN29nvZb920QAekun2fKGjzVU3Xj6Wny60Klb2H9RXa5Nb06GegGKhI
hNM/4GIBvol+WFYFV6+wtBXC43fVkCwKzIbrAi19BJdig/puY/zsJAp4v0wkjOc1LaQ1mBXrGjTR
nKOLGA6uMSrjtdOSLuplTrKetPDVstGS+tcBl9AmhEC1t3z1apnJqWA1vKt7+6wcx7nqeXipRYH+
xQMrQ2A9/BG+tjhrB5Zoc04P5WG0u+UDgb8H7sIo51prF8vI3Brx9J2A9XJVxa2z7SCBbEImjase
gfoq6snkiQp71VBjN8PhzTLI0o75RpomfUHiOTBnNH4bxS2wKUNZxdhvBmtkKHxxEuPcvJUhrvVJ
e2u9qDoNvkLLMaHEZrl6Rf1gMC0gT6PTL1aoI78o77Ncv7kTLrnci6tdh68dDgFk2TbQj6PFYByS
ras687mtAFWpkPsyBYRHSzOfpc8AmUSleCgDuCY0ojE8BRqpEPq0xaIH+B/tAKwwAgwLq4MIgFU/
9MR+aptbUnMgo/mEmO4ikd2GgiCymK8sk7MNbGR0sFI8FVKetZwsoqKADmbV6c6P1x4a3Xtmfu06
kPK5xEwAUOAmowqKZme9z0HjelmDPIsicEqjsR3w0wxhjF8Ud9jK19EHE2D4Sw+HJzXxOWpxVSH2
RAnGfWxOKW+yjVcxg+2MR93G3xjE10mSWqkhoBWhVNuyQcWnx+HG6vL3tOiLnY1/iNiibkXxt5sT
4d/8uIsoojIFNL3mXow4o4cSuIMp9zGxHIFdBL+hxlPFh4fhfa81nFRYWFa6FY2UhMubiE59Xux7
YPgnI0b83glBuIdh7krVP7LK5UbNVVfruCMsG+nMGHKxWwGEXX18YrH3rSDf9A43wbbHi5Mh52I0
9y7hvAxBiWKz6twkAOd1N5kuo1k+6JHQzxqq8TLX8F9DWNXrEo+qhBsAXK4ErV5Ta3Zp9QckrE9B
SUg1lCRK4mHlJ8xuJStF7Qe6FZI7ZilRQvNyXSTujmpTfqMxKe+xWw+QSn8yHCHOZTK/K1tSeFI1
6NeuTkDEi5PncQeP9ACDfJcDW0gjOjD4O0ZEG5hAHktrHG7SJLlJaHq9oQYeoT0s8bXPagXLieOd
rg4GoUF0jovz2CSfEosjSBS6CELlvxA9fkQac61UKm2HJIyqcSqG+x6rUNI/5UwJ90ZROlsnVccS
Hfi6IJnvgCXNZUD0xEPfDndhUhn3k2sfHYvabtp7JOew1rW7BBSnz73Pbq6JFdasvYhtLzAlo/fA
/K6JJlq0+3Fk1cder+O9CeuHFv2schiQNZkoIIzI2dEmRtivvysHg9mUzhYvA++xjeY/JrSciVYI
KPoS5/ou4/7KNNI/2Fn5aDrfpKfrTz7SjD7ogWu66P/NZGNX1WvTUThXrfFiGUzu4XE/ZIH9vTSb
DQW8B911MtZ9MKIGnTihofH8jSimx8LQwKAAPFsJPvEx1KC6+IEgJEEd0uHcqUStbAlz1xoesXiL
tVb0qPiITlAh+InMuLU0OtetGH7ZOaYb4rmQFise0nzoSqKeXlw5rwt8Y9ubczy6j7am1/CgBXTm
9HKCToLyazXSF4vgMCvS03P8pqu+TZ9GmL9rki8/zFxCpc+kw3rMbTB5aGJVVAZlu99GmLW7yvaH
TZuoUzR6h6J27E0tKfkmYVEesNun61gSZJd68ZZVDoJAFe/oLV5Sh7+cFjaxMWD/wh6FmOKmNVjJ
toymmFRaHYd6pH4qxv61iQd0HybOa93GUDlbd+sXaHT0Wr3BTnhKFOjLiqp6hTfS1etw7WMNbZDl
muPwNuYZ787wvneQtnBh4b4tKwdNbMlyLRxRfqoec511li4eYVpMlPQpACH7OSa1Nr9LYxXY8b1f
7mW3iFO7EyjsKHqHleGsuhozgm289HH/WU/clezB3jlBN5uwrjD/+AKd8sh3xrLNIjsnq8dd7xXP
bsX9Y0S2kEwE38rut8qGZwPdHSiQPdP6Nx8v4zHwmCznnvMomvwSasNTEs/kLA2is60IUcONn09g
FgHs2i4XZDFAXu3M4VJAMy58H6m9fDMmP1uVfeBtEWHOabk0moMMaRB1Mv1OCYiTjlMN5xbsLcBN
uCMIsDDhPovE53NCQMxXBnAqHe9Zu1AJsjUgvNuWUdijXCNa9TLlZnFllQJJCJY7sIFVCfoBaLS1
G8P2F33bz1BN81MUHgMgt8iFnhklPiqaZ7syM/d6B9NIFKEBiJpR20dfzv05uOu0jptoABeYzjpY
KFoLnk0Kk1a9OIHodqTCBO4jV09vEwds9T7Sb8LQsjT6EFM4rWRmvxLt3uB+WEOEkBsvepfgfY4d
52QjNSLQaVevok7OXCmwtTrFxKYuPsOpIjgPw0oYje963hprbHlHTAe8ANHlBz1Ew1Pjuai0Hwja
oZFLeWWO8N1szW+10d3MXHvAIAdsk28piwNKqVn/y/SmfdVyf2IhD8ZrWEcRiCCMXMgcPfCaiUsd
p8V4qYWskMPg5hmFvg+zkHlfiG9RpUrfdh6m+Ki1qDAzqo04NobcpVLqjUgbmb2rIecD8blF4n/b
9IWNwwoa8yockfOj9FKryLX0u9najPclYdTu30yIyO4sc5xmc1VJeFPaxy+j/hYa+muAX3jVEvUC
74i7c2uB1NQb8m/mCEwaJYNzwZRjn7GTc8tUGHIsY6Ldf6b6lGDh8dJD2ojqSiLI2lLqORpt/1L3
p9R1uA8bxjvMtXqVqE7tNJbx7PWPYyl3eivEtkuST6+mP61VcL5lHuwaMwQyJlPmmmY/8o7IUMpa
nUriKDcp+r+dsh+HQntW/acXUvV29OfertQaJ9ZPzX6W0uEuZ2KatwpCh1JWi/SJcJkzAsiAv1+n
cbSm+XUkw+ZqlwIAdxHodzlAeamYqVYxZj0DLu+A93WNkR+XVCvXmdvcQJdnqyqxGB7imxeWm0CJ
dz0AZzryEtalzsjHaw5NF2M9PXOd6WjtzSpO5u4+bTXdx17uOLylQeAsVTWAO6HvYs0w1kFgM/12
KnNVureoFRHirHSjvKDc6pP3nDT1Z5sVn7OmxM6i+y4vMN49c0dgyltFL2HvuRuDQOQkSpmdaz8w
B3nYbe0R6tQvK81uGJvsYzXVWHmZd3aTSdROZV4wqD6DW6VLDOpug0tmpb9kvloPLAUYjKd8o7fh
L60jyq5KDgOr+3WblU/cNC9mOQEj4PSEZzx/T7Phd913OPudlA+wq0jOmwLOFhGiApURXr4QLJ6A
R9zrr0WcejsP+YvpHOHtxevQBFRHAXrlWpfERmKQ+jQHg/BGPQ6fRZ/cJM53A5lF1fRPzhg/Yd57
HIboIYjGY9SW17bJdkDB7cR4LXgLfhesZfWrDFls9NqNIFROL+1uiEr0NpPczQvTifwALlwmtIF+
bybBm+Gbz7C69ZU5qb2Kq884lGivWSV0WevubO3Z9cZDaYtLBz95VUczhMjn7dqV89OaCA7j2zJ9
GA5MB0PrmztNT5U1xAf9laaCmTJBZFW6lnGX7ch7JV/MyokosOtNOxFAJ+qfk5Q/nQxkKB+x0LNP
iDs/TaXe8/y9h02wymlwgON/po30UMHWypz80+DFplP5CXjtW2oXTzkU6jUVSwTRuXz3OJ/3TaJe
cybY+MwYkuJqTFZmW7ylcU08mfyWQ31xrZRCwXC0xnyTGuU3247PdSO+SyCGvcx24UCruHD9B9DW
VJa7+jNxE6hILz3eFKPR7sI2PiqR/ioFXaVaaudUAwg4dSiSg5DkSmIt13bjlRtDr75r0a2cotek
bUDfXc2mRspUljofj3spwNQUKrz3dQQLmnmRnf1p65igA2suVhnmtevIIKOHRhWJmTZ26FZGJ7/9
blrNIQx+1AR/H7N2fNAAn6WSAKc0epz+8ib8f0Hf/1HQR5XzfxT0kTRa5P+7nG/5L3/J+XTd+Y/l
ONhMHIKmIFX9Q85nWP+xHdt2pNAdhr9Z6fqXnM9y/mM4PIcA0DCkjT/lbzmfpf+HYo8lpekShGI5
wvt/ydfRvTkw6J9yPmFbJi8Bt4kwWIMKQ/D8P0wnSQOlu1dedMv9n+4cKbLkMDjphMOqHw/w7oFj
AH82K/9Eobqlfp88u6TDBiLEqx8xI/Tmtv7XZonC8mPzbnBsfUaf3Raf0B+zEO3Wtiqob0mbtemf
9Kl2vk0O2gUgq0GPkk0hVbyastjYtAX6ka6ujo6uF9s2hA4Zp46zd4YJh2AQIjdKup7ld5YclNmd
fdP6FZMlcKtUSgvE9F7IPEcOQdYD8pCb421qaIY3VVURYQfZ0WfKqA/kPhhNdrEVYFSGlPfIwQHo
T9oZOp2D3KHPd5XuUixbeknYWfM/vS01d9scY3ghQGa2ZjnUUvJyb6f2NYGIREeFeKKuobg6+L9E
aBK/mLrjtiiLBM67QzsTEx6VnoisCl/tcp2CUjlvvG4waRQTahHU54pV1aa2mKkFvBstPtmzasCc
N4uxdDlc9vQ8fxoS6qH+rKjIAzAJrQSeWAXBOZkasF0Kt0OOtfer4eVRwDrMzto2camMLW9O8NdW
GuudbUeyyJaywFNvxndxKNIzOBS1GQsXW1SdyJMLyHrDDPyeletG16xdMisodA1dqAgMXDUUdMl8
FB38lg7LQz9zSGe1UIT1IfDdhlL5nHmit9QMbOUgdO5lfQY9ZOD4wp6P4XBnZIHcC9npR9P750f/
r2/i69sposTaarX6NK18L5jJH2jkIqaaw9HrWRGybNAk1UCb7N9CFmhmVN+cAgcBnMLVf1rydZa9
r82gATU30sLfW9iYTP78adksb+hfh/R6CCeek4tqAgvQpaCiWC9xbn92p8G49Snr7Ug3Xq2597B4
epe9r8MlHWSSNfRvJKTLN809gwTz+dv/2iwnw3I4jQP9DpuS03JFLhejnIA0rMJZf7Q8uJwdqBN+
mBkFyKW9unx0X5uvx8yQ/JskPi1ZgUtqYLroI8xZGrFksizPpFPv48Oaw2LmBMHk780wiwWW6zxb
5AbNnPVkyzDa4iCh9U6kPF/+3IX/x3Ga7JyxfbAaRK9bd+kM08pnSZy+BQmpj21XoPTSXEBpCVGA
pqtPJ3veLIfLxvDQVFlBiUPGfo0RbVCw35fEGB0Qs8HLHmhsUItDtLNokF00jAib8pGkh6E9k0T9
3S2oMxUGIbMRYVKuaT6NoLx2/SL1W16UtSUkIYVkzcW2PKDPI+GyMf/eWw69hiWQV4s9VoL8NM7/
wcBLvmdBf+EGAb4g149JGxRnhzAI6kFasNXMYjphpp1OQtNGghT6aDdZw48oq71TpIXhyZqe+WQT
ndkCSgMQHd2J4AVF4HTFqB3aNJ3aAN+/9eTGhOMsL7Gah6xwRqoOkHPB9NL/X57oojirfkjhVcex
rxz9qvfx0zi2E1c0pvVkemi8ChhIb5Vb1TXXeBre2xqttKnB+xLdXRTAjZ3vdGvD8D8iiLNHKoT6
rsJPaPg1DAkRQYxTL8KqDp7bm/PE7S0rdcSHffbg7ZRXpyeIa3e4NaBRVPxEFbWU64uJTNLYowie
XkpX5nt3GF4HrKX6kLwGVuEdzQHyc5O5sAqBr0LS4VQYhnuzpi+qK/Hqj0ywCj1jmanUNTKKYIc5
L0FsqmgEdVGzD3h3TI5LawviEKsruqckzGEQTRlDRBfdWThOUJpldpBdVGGvKTpMZ9aeaH+t6Di2
xkWvhm9uCDoTUBR61Ux6mBdhxYyK+xvUgAPQ0vMUk0aHnT5e1SBkzl4yvgw1zdkx1igZhvlHYrL8
HVz1S0MRRcQQyRImtiaaNqDKq+7BdzXSN73uOWJ5vyfo4h6XXnsMwOHsoiFnFZ6OEKY06vpmbJ5l
Y2fHHBvXKkaMnpLyTH0IkIyf7FkMk29lWICdMZRotWciYKvQJQxNtW8ULVkADu0WcxxBXP19EaCb
ta2qXZsWesI68mn1T4B0iCPbKPBf6zR2gUYoGK21ZZo701Tm2s2S36NOVkTgjU+KAkxaO/1TapnG
djI1RAomWREFLkoxgtoCjLXxdINKLakGu6rkl45NemsnvMV88cPZyBPtOowwvszgIxxTorFSjShi
n7Cb3M+eh7IdgNDgGUUu8bNYLJGTRsAA9rPQaYPbmJZns3XFbqLPo2m1dlWIylg40RVVWUdClJ0M
39CkNzvbUiMBFGhFXaVf3NIuNzA3A+4ionpPkeWAjuF1RTAidkZI3Irrmt97dx2qc+EJQBe5cYR9
uREi+kiCkJYOygYo9tqFPsJaHwm47rifH2ZrG4Dj8LWBCLIRUy83XVlBtMlZZVMS2RqJo114MR/S
GmOKDTqsJVKxrOlDz82bzPyHvJSXJOUzhcT5k37nKwq3FTErl77ITpbkuoXOipIpDq69GboHI5UU
xblU8WSAmQ6BepFndIdt3X6epK/txoIKiM3aAsfRczKy3LG1k6oHfYfLTBGEjDM4BkLYh4jC4Ny/
FI73KzVm45lAVu0KW7tO7ZYUiXgvR4drUs8mMK0i3dohJnI1qps36wOgcTvMDPpfAfLhVZL68WFK
Eda0x9DRv/eNMDalZr2yaj/1+FKQLT63UTpt4B19JrW0H/L6qR7Du9ILhq0k9+1YJ1CJmJeS11B0
vNzYJ1jKjCjIJdm2dA+1Zgw3I/G+8UJvURTgP0eWcInJb4vG4Nhkzu94NH9MZWCsnUrcwT0BLidg
cAdmuYlCsGiw1zHTE3XdZkoD5CK0S+b3gNPT6CzM6rMs6OPXnSCKNXU0WtFwa0wqM5QV8XXV8n2w
/fsYUuVuENUlgk8M4y101kNC5I4aruZIU17lyYMhaecL8qqbrn3COWk24T1d+/ocOhDYZEY90S4Q
LCQdJFYdqRcrYLx6bm9vGPoJg3SpKlclZbRuaL73CUlN5X1UJONcniEDbvbMOPB0zERpF9c232z7
pzlG/rn2qxxXMNkngqu+rSi/Z0ly6yVTGWGhptGZeROvRpU/3UkajFPe7EKV/wiDiJn4RBE3RXCs
S+976CL/BtLH+gF/fRn26qBKcdYGAGQe6Z/bRKs+YAa0Rz6IlN7bfWmDFym1+ja5uPyISpKxTcEd
H8pEylKC8WiFgm1Y9QUwLzMNPCAsxBeZJeA07tjncTYXR766ci8N1qW61egtaE6AOTQwv6p8nNa9
o5P5LSJCyKKYZY7otglKQz8OqxPVfMo89jw/WY6XPWJUqj+H/RxBP2pMyeYs3WXD3BTtyN+H3BLz
HcaSl8GivNxlBJayAZLYxzmEgdkpMW/6eW70r8NCDfYRukhuMN8zuZugABu/mWYtEDoR8VP38LWl
omFTVnQAF+k0uIeUVRI1b3ra5Hpb2B7y9NmEA7rTvGbcVlTLQIKVEATT8Nci/o5mrfiiEl828TAw
A3aZBh1yvqWsIs5aWsRwG83cWpmtD/kcpprOG52GFmnWc5oaKcCUFN+SQBu3pgHYre+6/fIwhATa
sUZ3yIjjNouKEIwA/SVrDAwXwm43tklWuyYQWLqu8TFij9q6iN6ZDUalfezESc15lF+bdp6VG0GG
EM30sK38L+X0IprOSupznuPZq6ByWBzN8+nWskexXY691B93oOvuFxlutshrl91FbrvIcpdDfcYM
YUCYZ/Z90kZ0Tuddxi6EH4KJITkFcyT0lSSosx9Z+jfbLF5oP3cH7iJUKgcRXIIOjqqVWU9W4K9j
071pWcHJXejaPR3/DxWayX62kNGFVAXGdlRrfhsPV3fe+CGJMSk0rtSW4wnjqtjqNeujKUSwtEk7
HcqmL35GOdMn3fkVBSOEvJGEKNTx9tqeT5EwKipKtZlzr3e43nPmC3novKnCsu8qTAPge4Jr7pUs
TTMEaYmWogZ36Ak2tfE2sOSSfVM80szMym9aVawzrf6ut3Hw5LgaLLsShimrcQ1QQ24/d2iyWQLD
3ra6zxE3w6XVW6JuUjRYybxeFCYIGsvG4+RJvb4PVVDf947N/FMUqARi+8yZRxszZMh0SDrnqiwm
B3KlHWwsLRwuhjc+DGlzKR1w4dlEky6145ul/6aUllyt6hjnE2T1sHQ2Zh7XlKZTxBQTQvSskcWu
8UagKzPfMZ4IrdQdf90luto0xTA8ZAosqTFUl67PWP9zwlCApRVTVsDMlRy2QkwYlgICW4ba3YCy
qK/eGDXYiodmV1KYRd8SxZfGwd4g+vo3CTtnQG3+Xq7bamoxXSELHUbr1kRucTbTHsGhxkomg31i
2WawtjyGYJpkJ4f5PTZ/MZ0ZFUCcu+JplBgaIKobIJubj8rAShYbeIo0QG1aF1rbogInOUKd0zx9
vPWe/CFd6xbSOD+OSEO03rYf4oF0BjcZ3mov+Knlo3lrwTNec6tc5zLXLjbJ7HtP0f3GqgZ9BwfD
yBrrwRR0dkZ7oHcKN5Xpw7XT8/Sc2x3zOWLwsPGg54Qh35skTOgJIxXsFKC0pl7dZ+gaZXSPFP8O
i5h1jQ3tLJBRHqwh+9XOIb4jWUMsSeP4arh0QXKVgk6vgvzQcZPu2bBqHu/kYJwEM4ptl7dIAmud
fNz0x+jGLE8KvtcUM9cmVGD5Ve8bG5IwG7g1BIq6MUlWdVx2+zB0vVVW8WoiZvA5w8y+mUYQ/snM
58FyRhukOBkUHQ6qir8XDgvZKWnvADZpif+AeuKxokpz4NfmW0DpFXd59HhaLelekjLL90Z4w5Dc
G1GzDSPfv3P9wdyOmXWinvxAnbm/q3PZ3y17LFEgdWix2DhOTXAoK+pVzjSVdU+AKpQWNKu+C/SS
lG7lYxfPqhIfVhBJZoJAyhjsZ2fppwKhmVVEwKIxxKx0R/a7eNz6MbBYUdEBJ3nkZGWVQzqZgqCL
+RHuoL1HyjM70QQsStY4WhDfK+9+wI1BAb57DgdfPIr8VbVcX0CUdlWXiSsB3P6W0TVZ5/W7ju4U
Fh/mlBwcAa53gHrAjryVAR8f3LKe3jeIvu5doDPXtHknlnpWC5v1MWxl8FROwQnZr3usan5FGhcf
vX6Xdq6zRr9L86lu0c8FdXEVoDpjBG6rsK7ac9G2bzIlf8lTMeYphTUv1m2+VSgrW2od6mAX2ocq
5bhTFtI1kTsvSV10CPnjb4p8uqse2mRtWugf5jG2mZrHAGnCUQvs/qrHGcv7EQuI9KdTm9drUWTj
CcorJwKkik3r6jcr6oOLso2dWTTZLTTFlbvRa0OI3SnHaS9dmhhRwRnY+mqlSjtczdjC7WhRhahl
oq3IzCh3UnrPDDTpEcL2kSXwr9Ku08sImGzTOnIgebiV++OEYW6L6sDdFL1xMtxQ7VKXkIBMEIxh
MEZyxvxIcOwyxWwRjhr6fZR4Oo6+zoSVREu/yHA+aU6CainEZVga9f0w9epxrqYOh1TF8lfr9Pu2
cbZcUzgTnCplNhXN53CxD/J3qxdwQqvugOhfPw36O1MM4lTBfuF7ItQ7DvPj5MDayBUAsDyhS69F
wx6j38FL5e+Yafvzf7F3ZsuNG9u2/ZUd5x0ONInuxj33gX0jUhTFolR+QajkEvq+x9ffkShvl3fZ
x/UDxxFmUFSJokggsXKtOccUVPdQkdMl80QLC+ohKNJyN2bjW2QnJnlLnEpwWRinMtjjsqJ7n2LS
icx9FFrJuYtz84nyusPtHUfrsG+8paLCpnB096OewFplFjlC4NbCpW2Z9tJXPGfh5RTYpFLdSsnW
nEZl6QQAdMxBB+KbSuI4EVDLWqeAnSyq+dliU/YVeO9KP8+lGFPQCb1mgwwxr+8N891VUOXawTWJ
qmSdFk0r5YZwDofC7xdlS5ojl7IHJoc+KBDgvOFIM4ZivWnoW5ueA3l7QkeomxpNHwVlyJRu/TZ5
HypQcunYXW2kN4mlN0dDEUc3aptDkOiEP07VwraJbgAw5N1atZUaxDfRT8GxTxCAkE7esYzh3+2m
YqWhPTy5KVhzoTvUnDCyVS2eGK8dMzWvTgy7yW8jIcfygJc53fjsIzyL66jf0YoiJwch5zqvPdR5
YRKcE5Pa2yYkZuOyfS1h3VdaoCzbIv2oVFxkSFv7N7MqrmFcpGuzJB+GlAuUnoN3m8bYoK2pRKTf
RMGJOBMaDq76gAjGW6u2Euwnyh90Ay67Vv2ZndRHN6ngimoEyewY62We6x9uQ3wdM5V9P2VrlYDS
FdF5gmtGjkuqodHR6qaxJlV0OLZIttwKyRa8guwTerHhsTW8R0u8NVHUvogWPEw+yVgdp3534iTQ
CDJpzkoT0IkiB/GY1ePGUEX3VFbokBX0SKwwwtuacaWsRFHR/qy1a8aFzi9T98HvgpcxcakRS+lE
h4mIWTYvjylR8XUno225zsjJKcDcdkjydYAuhkEfzCbfVDtCK2WgodbviDmg0yUPWAOIB/j/dWYV
w0m4tbKNs+JVLZ3qIe8jkhF49eCf8iXKLx13UqHtksl7S/2i+DRyIoYd88EZX6SU/XYqFB8Mcbbr
a5NjDMTvUosQJE21k29NB9Oj2xCCAJRulbC1Xaeqby4bLjRrAGMDIwu4djEj7l3vZt0xqPBJcJlX
4LEb+imcIUl0bvFRTVxIEWesHMbscRphVW5M7WYwzl5ZQ90vHYY1bB9K5FXRNbcyGW/ZCxK1ah1Z
ChVqXOZnh7jHpDKPEE88FJdJsm/i5ElT8P26PR+A7TaAHn2EW8yiuQCwxSbcQmn3IfixwA+SE42J
bS9ANTCMr4+46ZqNqDu4A8EQMQqytX1j5e9Ykgd6DU6z9RTTI/eYlkRSav6OqmiDGZ93ZEIPHE4O
rWO9K/YmSC68B1VFENLUrexegcAGBW87v9Fgx0Fqa+NZKZE0GZ56BErE7uVoI8Uh2yfciKh0dg3E
Ai+0qydN1clpIDYj7E1aXb8qQlK+nfymJtG0M31DOUQ+MtlRh9We9p+7ZNJYZdE8ewOp0QjcoBxS
K9MgreNXUQ5YItLJePDS1N0S+/ilITkUKYlr79xOTehHZkxOjOwhtCguPNqr8BIIX5bqVE0pFFrf
TCz3MSK6vakydMqjR67J/tFpvORkpQKNUpyfG7X5hlsqhpCNoelfPXqboLl4p/rXMAv7ByduCqK+
jXItHLDyie2yScuVqxlF9nG+cSoYn65SRUvVEOmjWRRwOvqU5dynhCxTp9qGvW2f0DhmACn3ThtK
MJ312TSxN3ryq8aOPg8cD0c29R0NfNaC3rBeUsLfiVJTc8SO+hVHXUVeI5FAI3vWNczAdUH6+jWT
N4Nbr5OsvbodO9VsiKrHUtwL222PwkQVxuYBlr+NamEqkVzHSVQep1CL9rkLMz1LtAu0vOEZURbH
OoDyVThMyL6EhhuED24Z1IW9VyB8LUNVbAqTgWU3VeE2dKhdXdauZdl6EeCQ6RGLirbL8+GL6MpQ
YhedM8igpZKO4cn1W4doMk3jWdv3fjDFE2CMlcsl+Zm8n0WQqGcF3duZPe9+Agr1UKJWx81DcZ7s
RW7Wj67mJJuqQCmY1e0jDcLy2CMeob8t4qOVUTaaNG7J5mhPTrVCeMDFgK3pIiniVRab1b5IWYRT
VHond2DHQsfp4jQcRAZ6XMrMh7YCzmTTOgxNjG5JYdx6Uz8WVenIhNJwDyQ0RXbTMDwp3fgxHjuS
tv3ukNAOrGOXwAGXBFp8RvRpsEj3AB4XIAixVeATZoDpLiDK0mROGfE0SJ3XWp4Za2mFZf1wOa87
jOxR9VWNrHLrZs6XYLRpp3TpOW+wlfVR3SK4Ldu1WU3nipje5YTOahnQnF4UzIchZg/NViRc6iO2
TRvCx2TDrSw2oUJAfYlkNND99p7CCG9lNLFhM2+eRrvYjgC98Wj1wZEI4KvqtKRd5w2vdaBML5z2
Vniu80AD9+ZrXEsQ9zDrDdEzW629B9Ga12Wxt6RumT03B0fL7m1ECpma9Ha1qay4rmEva0rnCf8c
4E4TH4OiKAJ/rUnV09JRKrX6q+EPOVHHBLyBGNxJkKkhqSF1W79kVv4ZjVyz9Mb+rW2pbJ0hWs9/
R+uUmIgn+4WETA7g0E92vUb0mEO6dQACmbHb4+TdrUH4qP/LiSXQokHsMrlFTIuGvhG3Ij5qQh1e
kZiHq74S6Qa+8LcZ3zztm4d/3+d+3x/zvfYGNDvb0M2l2ZvKXlIhp7FtDcfewxstSW+Tg5eW4VMG
w7VNWAkwy8ygCI38nWViSw3C/HVElBlDK38/A0dHF9mjYcFo0fqA8l0IEL2Nm6xDEUJGUf0nH5UZ
+RhAnue5fSPH+NRQ/Q7BLRrwEGmCmr4RSNrSllV2bvUYVUgVfOkB7iVPQU1cm0CWwsU7ovUHEifS
VWlIlVGEa26+CZLo7DVNuFVo1RzqEXiHGDi4U6ZYRy+u2Cmb+hMnS7XorPJuTr3OniVEL8ZehvjK
RPNJwvNJmnYd2hhkYBbHkTPEDuJxnxjtQBN6ypeRtPfbikq++ixwm7BZ0Qf9pEVKAYoOZawLNmfh
SSZICNl1yRYE3IX8S+YbV/5oIpt83x9TDD3akEb76Yc5tGdQJcXsRkxJDJj/8vleXmBD//7lfM8u
xmhVGUyS2B5SBUuSxXzP+ePe/GUg37Bc129TU56DMjWWaUGOFgt7sp5RuoQPegc3IwAhMRSAQ+Dm
4J5xY3L12ktGryPd1RMwLIzy8m6BTejbzfzlpFOMQj90FyIdHjonHkkTnlTqAN4M+dpw13L0rWYZ
RjyLFGJWZ7rqDI2ZVlDwgiFk3+cEW7Bur9poKLiqaJqS9lIf4rlfSg1SH1zbvEOTCDYVk+VDKmEu
871Y3guyxIRBET3ODzFIHPaBfW/kXzJzh+ebZua5ACoHNEJHeFbK+JZzSPMxo/tG+ORklV86h6YZ
ZFocJXhYsL39+6Yz8odW16ptF8SoRswuZF8lO8IMB7W1a0SEdxM38g3DPoiLcGJt87/Et4zu1Pgz
gRioNRRV/zPx7Rrkv3391570p+y3/5CJffvB32VitvaLJplulgHAUXfAn/1BfeNbjiuE6jIqsRwb
ZvC/RWL6L/wEGDiYb5ZQLZ1vAbJpgv/+L0RimiBwkC2pxsP/7/++D//H/5pfvtEi6x++/lfWpsBk
aaD993+hNfhPfZgkXjrsfAxeA6/LsH+AEpeE01ap69J0tMEP4ez7dTwEFr1Jp4Hs6uUXhJNgyo2q
Y5gJyK13B1wq5CBU2E0YN9jnaNn66cUpu5uTMzHXzVdqPrBe4YNTSyuntiCr9S314hORWZteETTv
TkFKDzQ/G2b4VGb2mel/sWRzve2Y2rguzeQydxzouNMVSpdz0Iqnphcb2vSkvuY9hALPJ5kuOTPX
aWjg5LTEDCLhyhiJbUKuYTud7MpBRDJgxC0VSNhGwsYvgiqjGkzLNPOjKdVjpuBMDVBWBupdiawz
ifVkqxDLlckNaIQyPO/QxGZ69BGNWHqc2j4XSQc+ZNAucZLsILH+1iHprlxCVMKaIbFVi51rpCfZ
g4h1sWJWtC2r9tbQBlnQvnTt9Gs/jlelrCAA+F9Hc2Wz3WV8CUC17cHUKM82lzkgE92J9MWjT/N5
YQ/kG2XdEwPWU9gkZD2JXZvl/EixEiWdLkRvYWWflVA9hvSYGVBfXE+9B4q5M7LxQq0EGn1Tpdq9
Uhh9xxW6oBHPNnurJvzQMCm5Svji1eM1pMbREZe0sb+GcUSahp07Z9sYtukQn6w4etPM6Tj2/Jlx
duq17hqo3l73927MriwE1KnHp3acLmB1jxFtKBcib++GhyoCujRFp9AhIEwLT4WE4+PhRVLfCEpN
hO560m/NJmYg4557nEK5bb2WY72xlfGiTtapGV/UZIoXrgg+GC+hQbby42AGe8/Sjl4pdn3mr0dq
Bji0agO/SduhfTzQ9uD6OZCj0dBIaYzXGGS9byYPBOe6dP+KwNwVTXCIMlRsun9Qq/gkP2GNnNm2
ZoQyxV9EnHyYfvBRNsNVvo2FMt1Lh4NaTDet3Fax+j6qZEppkADVYTtKzB1yiSSL92Xcclnvr66M
g61yRCJWwdVap5lguHTf+sswWbt2DA+pwZjXPOeTedYD3sFiOGoBfE9/PIZB8uH4tK2AIoOuQ1Ah
4pNhYqLimJxKE6q4uhRQjTxzeHcK/URk2hAPNysYr30hXplKHaZeWxpFfKrK6G3+HWNLcjMjg5pR
I9py6MOl/+HVjrUgamjrD8mbrQ5HS9RrwaeCjZmEjSW13SlvxkuHWDNUw1ezjT7gibNINEQOAs1F
xgOeANlWdGLDs/NyuCIVOhjE1ilRikM0XcIpPsU97qyIY1Wpnsnw66JhW5XdlXCQW6WkjGxYDhxY
1tPdndorvZncH646H0lFgmndfXZHTEb9dLfL6S4/wVYdj0oS43VN3+QbI49Hze+vdtjTWp/u9diu
OhwCHWnz8k8iChR9FGFDtthRsGUL6uELioRLo/dbFET6QPClUfF8FYPs+BAzyyZ+aNH3JkGh9Rq8
xw5CwhdXA2bAmkBP8LlVgpU8tuN4OMrXlvisZT3D/ZAwhmjSt1GUnaKQpYDO89Ey29Xkca63acs0
K/kYhFiH4WuPoV4Lh5uu0UXnYIL9toFVd/canM7pnR731ujs16HAZoGBC8XVvlZcIjnrTWVGByWq
NrlBRmk2XexquATmcEtVc9Vk6yIdLko73u2oJ/EPG4yXh2+Or7wwgHh6qAfzLCr1PcBMH5JO0ulE
2xmqdTbs4d01vU8ZRniXlMcmG4+YC5YlB7Pih+uGbAkfnzSZZ8rF6/MHI+9WVq9t6HXsyimWNhrm
YdBJSvWCaxOgGHdN2GPT0fiC4/9JJQa3qYxdqSentOS1D5weY8AhwTttJeqy+rU2qse2nY5u0dwQ
S2GPhBdGWtrEiSD/VwijzuGWGhxeAzwT09eOpdm+195wGSTkTLS3kobJIhLF1gNRjbxkJxerEDwE
Wh8iLaWFHrHiTS7Y9FJWPi0TlytbE0135ghvTVl+0r07Trgb+wL852J414Ovdegy07cYa8QnuSao
rn2mBN7Ik6jWOcc0DWty5zuvbVuQLZdxpXHFa9maO66JwaJTSeoVnPMsVIu4u+A/eGv4HUnG6sYm
Phho+tMM4VRL3yK35/wIHmQ8Dr+LkLvzfMZpA858RE+eIn5tFAXTuifdssFjFyKNtSKsx8EoTSF0
M32oa4dBwVEELA83J4NsRvYvxI6+YbBksBJp75FvEVfDxJ0wuOIBrRfM/N46RCyxDzj/2HiRfrHG
imXEtsSnNp+ScBp3UVevaAjWWD3jV0R6Fxc5ynEEr9No9a8U+2JhEEFHXhyiGQ8JVMZ1tlGWmTlQ
y6Ps2yfqbeiD7qBJKd3MjZrvzY+NUzhu+7QBNmQ9hUGkb2aUXMqs/jDfm28UUf3+JTo1XvZCzdgK
uQ7V/DCyR3Jt/wXKMvmdBsTmlq0ICVAEVijkyiFcD42lW02MBORNL2GYaSQa4lLNF43e6jS23sFz
2ObmyUsQ6vXab9g5OZi592kXY4CTiTlqeNdsLdiPjImcYGIJadVd2VgbjYjsKetW3RQT0aasQfAs
uAaAGXx16g+rsjYx/LoxM5fR2KxoBgBbHG0eaeheIa9htixjdFqlPhY0Ab7dEE/bHHlx026y67Md
VMOGoghHHACdAAN2ogSXLBf5mvrr7izcxHybTHcXcBVYl4HzVmUaEXJt5xzCrP01HBgAK1GwBi1G
VBado9YauBongs6BDYWm6OXGxcKLbmK0atDz+BkH9hTp7wkheV1mnh1RQLiAIBFXJLsV42tbSIUU
p3lUsXhwCmRje03d6epX45KTbT2CF0J04HxO1LR5pFdNHwnwDLIRlr9Bpwk7xkzAFetspv1Nr8Zb
LPJzQvZ26TnbyQzfQsHsvDoKJAt/Kup/r5v/XCdrKpaMP/soqJNd0rZc4XDuqoL4jv/0UWQ6wsN8
THFVJtTJWdot8xIxQthwdqPAJZEiVo85HbWlFvTNQhnCbV8DCByUZ91dJissVeeKxYg56rEV1rkV
DlSaO+kRy5LriFxguu5Sp8M1UPyH2tEfSif67NJ3BbxE4ajS/gxfRid+i3Se39ZZHgl92AvYLznl
aWYyl9QZrpVcqDrWF96zTIulpu/aeuYZrcG9nLp3QGWIcupj6PXvtqAuT8I3WIonUfCbRuegCHMN
D2yrcQmkxvSU4eo63VVr21VLOGya/yqXUhvFeKUMW3NqiJNG0mDIBld3lbUbA457GagXlqGBUQCa
iG0WcPbE3cpnyUHRdqZ972vtQVT1NUUaOLaMFgkKMmt5YTVeiVmn387/ZPUB0bwDHmZa58cnx/Ce
CgrJxvkSm5AniqZZ/fMH/SOeno/Z4aDmP81w2X/98DH3fmknTY95tqclW8NQF4VN9d0jC+IKZjTD
RVgHr/CP//xrmVz99fhydHrjhqlpRMc4P/h0SmEAohFttmsC854yNQYAeGJO0RGV1qt8GEl68voG
sSlnVEQqhiF2lVGti5HygDpcp0w0ahM3tM7QlsKKqjmm+K4Qgdoln6f1xeJyL/KKHkO1cSjn7eEi
r8GIh187t970ZXSQBUcfnlpF2dadtWVcZ6MnBXFh7rx0fCcZ/RzoBmOGlsWpQnZDHm6q3tM8PpB4
eo4yCl3iZiu4VC3MtCg90YNe0Ru6+iLbUc3m5QTnlIiIjE8zEg8WBoCuIdkeGAEMzeuQjMfUprAX
VAa+Eb/Jv9mY1PukqfeImVvJdLaOvyg2c3XB4sTPxiE8HLta61a9HpCY+9Z4tAf12HDYE1vaT0AG
y+TcoL82vVeqVqnddF7lddTvVDqGwaoxxBkl+Ie8aDsdoJxqnf2Wl+6WKJ0T1hV6jh84bkGkpSdL
9KSZT9M70i3Dk8GnypJkO+bjKGI5K0WuXtAzv03oxbBYPfqBZ6GppHsZlNpiwi1asyiD5z2MaHEC
Rz0VCfsF8gDbgTjr0T7LvZVGVSlrohGpvzKKtSwVTcEegz+a3t9Nj7VLqYQH1abmi9qrxpsacm70
nXkma+0iv2YygioHx0ZyqNrwlLHp6fBBB3WMnIpRWRgziSU9GA6F2JVhfJL1Hyigm2i6RzSW81I7
tjdn7N+1PHoGkbRAbf+sHGTBgu/+pHpkj7LBhRX9JtBJaVl7I/jtTQhelUJiJpEToKPG5ehFJgjm
IyT7V1kPpshJK87eTDVfE8E+MQlPhE9ci+A5Ki2mqDxXMt5BwrxGfrDOYUQw7H7vgvZq5Oauy9KD
0kUEMVLtupCm8d74NghefyMrwqZJKIJLjE07h8K9KEaI5xzwbM0VFH6MFXdDz/vJ6iW4dgkiUeU1
I8FK7SYkX5keyhditzmnMtFc5ZaMGDxSH95Vhd2nPODkHiEqBMd0I53L1BRDykaZi2Btd/dkog8R
gBLoShb/qYNSxt6I5VhWs1Phff3n5UMzfswvkeuWbptM2U2LRUT9gdqfjAYsHWHCLrVHwlF5I6d+
b3ifqMa4LCPgXphDd3XaFHw4MyDO0ZgTSe6Q5IFVMwBYMNmDXYXMFA9Ick2QE8lle34CW/9SRuN7
V4UfuTu+R2QH8nxnVQ+fXXIBVMshJq2Pqweqln6NKEoBVq7mmM9DcPWi45qTYSVZq0RZu0M77oyy
wH3QtpfULoutr6sL1SwqYoOnU5aHNGOpdayJ02Sw0mqj6eVbUbnByo8KdWFrya3KqdibnApcNYp+
cc5ojS0tJPiDDj8HTI/LXgyE+N3FFtB1H2plFIC3UpJ0x2MwwZSJIma1KnZ762yJ5rjWWZzkmvPM
GPoM1m+RV8GbioXE6cjlU4frEIldU2Cz0g4dMht5DU9CEmwMUgIYoZT9dJRLICONk8sRKc+/2naf
NeO5Y/edROpFPlsThCdfH7Z9Hx7iR0Rm65ydqzwqYluc5ZO47EorNkFZ0l4VNr20mQ9N0W+Zd980
onjNfHwfU14Au8t0RLftaptdVTRXN2+v6kNYYjfSxp6U+YllCRpfWX8kTXszLAA61E4YBvufRKVo
f20iujokOEs4cwSFRnvzzybTMLKQYBBlDWg//ihjCDfJDUkcS8FwBnYyKeOxpMs02OX6Jwf+35Rl
OoYR1WDtE5BqfrhsuoJ8SEKLsp3naxeIRhlCLGufrCzILwltoJA555B4C8W1zvKS+JNf/4O7VlaF
hHg4Nq9ARUCj/vDrmWgPBk6WfKc3lFLsxOQpo3BIuyqrRn+1jPCtzvfN8BSaRDkI9ny0/YJo/Fms
jjy//xwONL8QVgCLlpZcCX74BHwjcwOnRhAiS2N5qpv0bRLl6GAZHwvaJswybSh0jAeXrcbVjaNL
llyyREwS2nmugL8uKP1e/vktkh3sv74yl2A729ZM7S/JSkVM1kI0OtnObSmc1exIzN2TUmPTxxZD
i8601iJuv8zFP/LYY5iM7/Spbn59gSD4prrDuxGwPZqbZ445XfytbikvUPfvDRt7kIxLa6RJQ+fL
SsetrHVkg8Zy+20cmbuA7YHsYarwYJxkuKZBdHBSrtAGpx2fRe87K5AxcFS6a9RWa41zFfdQSWvA
c/ActeO2cuprOfa7pDHBW4G/gK0VdOABqaNUcL8lZdiQ+nfFH9/jSX1huIqI2FjazJccrb16aKpK
t+Xpo7cqx3dBD00XNqAOjhqSoEFIJ3TH03yIkbl2N+Ro2U/O0L87PAT6E1OzNNXUf3SB6wBj01yn
BAv0GmGpemnd5JAmX+a+43DXmmr/zx+7Zvzd5y40Q840HKraH3Nk3B4zLt/MdrIcq5PoOYIcHhn3
KO9JYBsuG67Mb+PANWeSNKi2uzEMOJQiPRgsxQmRgdr0HNTZPsth9HVX1wXmoWePhi0PBnLQFkSq
X4zeo82qPxKBFTYoJq0MHkTLxrrPHiZ2i3hBjvJ5e6fYQLIyO4vkt5DC2j4nHAluAB1ZH46IL5Zy
h9TRc0YTsGbcR3TqrxZmP1kwMP0gzZQ1GSl2WH9Bc0gTJ25XrmWTDaLFK90uduGoW+uhhw6GeFWq
ysgJYS6sY6esEpTwjnfyHNSjTELetaYF9EQVBy41bf3HLB7uve3dwrBddjSo6U8ar3pC77AiM800
Plc063O2arKlJ68GkZmc07F+qVouyzrNqoyAxjK4llxE8d+2/r7jPZZlFOQlQr/Eq07Z1HeHVIwP
gxJ9KHqx031z5fjtZiySNy3xDjZ+fOMCs24XyDRtVu2ucV6tDmEMzXD6OUeytjldUWPOXeTc2unt
xLIbHMrsadDZ0vN3kGBxdi1pRMvxB1Hqa92xd9R3zxFnW/vpxedvdmyGQH9ra8hj9b9snIjUzkvw
hNlONrdlw3vgY9futle8yD8Zvd0u+8lq+3ervqnSkHMcFL3mnNT2J6YCkYKhTdHKYhvTrq5p27P/
+cn5M1dsP6zotgULCT2vpuNUli/iT78kJLq+SVTIhcLpEOGbNSOuZLpVA+YSxEh4LRaIz8vrNNE5
cdj5aLCMgvhD9iArl2IE2mRouGvX1OQcaucq+jmmKdzp4tVmIbSz5IDhn0CeallH0RfH4teUHdsy
+l0CXrpciON0uLc+wNOIpbqqSJXUJ7acKYYIdzHYFON8/q0Xv2HioOpGyp3xMtlE2sZ0D1xxjimR
4cTeKuhgpn2d+mFn0gaWL9Kk4i4t6zwa1g1eAofMunOKTwDAaKVBdyGRxYhObt/eNNt89dPh6FjR
KauME9KdtVKPR1m8yYJKnWzCmKoHDo/j5D86ZGriJQ4PesV2jNnnYujyF621y4UXgFTHQ7qgdP0w
uVwoIx1bdj7E0h90DH8Jn6STGLCzsH/x69SKhabDSp9Z7S2t2e2VNrsadSl3QO6AnY3X4nk4XlnB
Zf04Hwb/C2b5ydzdQFXHNex/nrs/y0n4v1Zvcd68/Xnu/vsP/j53d6GzCMbnJmWaaQpLXoT+SFsT
v3AKO4agqWdLHMv3ybv5i5zIO1S0Okg02+DU+/fkXf9FOCZFrgW05RvU5Ydp+z9N39m2/VA5qy5g
GGpHODKaq6vUR/95lrtQ8xogeMoxItMI8ySGh8xx2mVLM2M51PG+pn2wUOr6ld7FCMXWO0RD/Tql
yiUZPXsZlWjQIjJLRMfEQ+8mBpA7MO5jQkq340M/xsxrhxPkZ8yOlQMoXqWPamTTiny2ZJNLTJkW
OdvBxRtF+A6Qt/RaW+0rGTRbH7PyompBsg/Ztiydi0bUNBs7CFxGpUmJP1nhmvtZrexnNASfCB87
94xEnAKmeCLaTZuOR5HhCoSETJfqwcSZhVwYWbgskFQ9vuZN+MWIJmLPdlmhAGNR62tsSvYqyWXr
opXRoGa+rKJkneiD+aDBKq3Jf3RSGiqdkn0ECdGgYjhCR84KSHx1e0GSjZEiqbkGIn/0oI2RMcd6
RkZkI8QnUo1WgKDviu0bC1BS7I3BUcV9/QRCLWdjXBL45OvvkyZounOpj0v9WiYsDJb5jJmGiUch
W7It0OZK+bVhPSvK7K1ZdV2TrmrM1FpUVUvdIGYkzqe1MlSfNJU9okr874S60GzhXFthj3DCOim2
3Sy04a5G3anLGdPjCaSpxp8b8y7UClsaLesuRFjlSzwU2bIIg12s7q2ouDbZgElVd2AgxA8TYMel
I5NiFT18K8egWyhjOBHLEv+WJ5fYNx9Nv30Wrb+xeI5NLEdRbRhWKybtK9y10cLv/Bj/mnL2JLA9
NIcvVUpKMJz+BartcEOzHvxUYb2rtJH6IukPDW/CWOTDdRyyXQT7fO1+Ifn5SOyyijPXYy8yXRg7
LXUvZGcediiRwcg7Q2nvSZimvML8UWkoKIIk+NQavbMLquYUF3pxLCiQcodBbZC0O20y401n05E0
a5yMfJiIqaA/jpH2kgIhApZHp8N34geLxvxGq5aFGJ5q9Fk7sw7ORqcVDHo9axl02WvqFK9EkY+k
v92FHb8UcZEs4w5osW5r9zjL3keg7S5d1TTGW0fWRykmXfqwiGIaNkWTP+e9dZ1SBwAAjMOx6NGE
qavaSluYyN7FAgSrZ2eb2ehKC83rZOcDw9KdOQFqMY2qZT8yLYwcSSKmqqXRGMzy/7iprVCs8kwi
fB0E48hnMk7ofnx1HVIDNW3N/OxrG9MhJ6tRthRLUIBl+qko+Ih0pGBYw+FAi8+lQQe7CTraL3YA
nhEjKPijp6Tp0BSo5LaHqvFb2VXRCpPvyq3QUZhNtqlkNJcR6hOWfCxT873vjyl0MXN82xIQM9+0
MhpuvjeHxMnFeD0I5/X3b0ag/Ur24gB4xPf7ylSYqxTt0e/f+9PTpXhNRAEWsqAhfhj6BgMl+KX5
KxSWjcFsPMIYrkvVz+BZfDpApKWnx8VrxOAQcfm7rZJ1XLR0cnboAjdIsINdSpaFHXqMvaJcI7+F
vs0BunVz8CekfPO93igu44h+7vtD8+NIx8/hQJbi938fyh+a/9nItWQ1mXBZlRxzMuHA5PoY0zad
bH1bhTqAqvkxVX5j/ifzTUYk9d5Xt98f+f6vQiYslGAIBFnctMP8k9+eqZmfb34ApMvVdzu6+RVH
t9nlz3Vreps4C8WtTxVQTtuiR6+Db94mDJjlxjE+9/knb2o18uRCZ1vmdnnRag9JdTOIY4q5uy2b
6Aic/IZIqTq1eqDvLC07z/E+bVP6i6rIwj1tlawDERX409vA1jkkCVmfYvDtChutVLYHSxjaKfGG
w9jdCLPK11mXWwsPmMAKp6tzqGy9ZAuSf6odpWezrDLdLNp1ExX2OgmjdRNgx55eB82lbTGCF/Cm
18oAHWoqnyfDgZKrVNN2GKLmnMf1PtbV/FBM9VtZa/ZOYaCwS8f8ixhAQzRmGewCPLefQtcDNGjH
uyZkJ0OqUkqApP+5HNuvWdDWV0tK3nRAfwbEbluhbzZlbXiY8owyd4BzCcmaDX68Tsfgik0Oo25t
MYUJLMlqVV+7JsBM65cOahEuuDVG5ADnIjh2PXiqOLqQosvIhBESm5Yhph2ztiTivInRXy84jelm
dj6aZzGUwdbSveOcQxVJnEBQ1SXbAXneOR3G887ds91U010nmT/zDUzEx67DLUo1kR6GUMazNc1M
WRItSM6Ozraoa85I24a2lUQHa5AumViyo6Y2tFZM4YGLSgTVfOPhyj5ExGD8/uD89Vio+ragMxIM
uQ6fcaigO8kbhnsOoASOUPha9QiRviaQQlGyfSFJAjNiofrj3vzY9y/tqbhDLFdwkPEchgwMHDOu
7osx69chtQKjV9tbhAow2fm7osijZagz4E+bEE6kpdUMS8dwn8gYrvnGJBMFD5D8evb/O4b5Ylmd
sx5DAhNNqgIdoPteI9z5MMmbGZvw/UtmuemSAPpumbI/wlAjBcHf7gZSbD1/rfSowKO4eBf+VKNW
xhcX8X5yRPI24A9AvJIQD7PrJ2fZBDYq+JFoUTfqmPDLz3VK5eIYyLtmQfhDabmb+VMOIjy3ORv1
ToaXff+UW6ls/55UOH8jGWPM6Wq+/h5UOEf0zQfCfO/7zVS2zHwKcNrz5z4zJuabOcJwfqxIbaoX
r7L8TWqVn+ZjQWjT/2fvzJYbN7Zt+yv3B+BI9IlXEuxEtaW26gWhqpLQ900C+Po7ANmWXdtnO877
eWGQlESRBJDNWnOOGf9+GuisGyDSau1LULT2znVFdRLx9zVIMhCB5achEdjrN/rJoOhcM931RbBU
fPga15v1+w6TVj/YY0e3Gdn6580Kj/h8uN5bn5udr3WZdCfZKdAJ63e6nm7rvTRvnE0aSLldz7fP
m89z8PNEZB9/ElxYh4Hscz5RJm/Sgky1T9bHGqpmr4aE9UkVL7jwuH5b6R4fx+7jGoUNnW3Wu4hx
GdpSmOd/Hjg31AAg/NMxNHuPFbzbH9cD9BGp+HHlfty3k+qHm6AyWQ/M5yFaj9gvz7lElpDCWRCB
vFzC69X6QdJYj936eP0JOYkQSVG96kt43cfF27QLqm153OLgZfYZ3PzEsm8TFxn+4fWSWS+laEHf
rfc+n9NDnf6aYR3W5NA2oHHRF1ubVLlDu3A+rIWzsf7s4xeW58oQQfFgQ+j3FjIlWiWgJH/e++U5
ramxtC+JpFTlYbnF7Bz2bhaHJD0QfOYBYF/D3swF67LeoyROboHXfFsPIezE3xEu68PcChjT1iNa
xYVzbBGnrpfgekmWbRSBFgl1Rko7lbs+HUIS6xdE5Mc4e+0t7fL1vum44CnmJIAzxHXptDTb9JaM
yPUy/UvAaGXqd0VCP2s90AW1D6oe+Uik7HITSOb8TVPTLE77lB3IApHzbIsF43qk//IYfSb1xQzo
7lSMnHO/sFLE+mQ+dHhMu2T/T6mO9sJPWW/WQ7/+SoAnLihqD//4H8NlFswVXxLYB8ax5S4slq+F
F8L3T1tr7y2TTL4koTpTSsKcXD/CuEbMffyMQAZYGMtvjDrro+N6d/0R67Df/3Z9GBoCvDmF/e9D
VUXR96BLMVEvDJhB50Re733e/NNzhaYxin7+DgUjvpp/eomRvcoOKfn7+jLZ+ncgOOlNm/HhL3/2
T3/7y3NpBMpkbk1Ox+W9rj8VmfvqKvqg66Ny7LZOC/tSb7qfulqmo4J+5hIB8vvN0PJ1fz6nkuVi
M4S2F43hHkaVnXOtzw+msxyA9c/CiURjzLm8zPrH65O/vMz68C9/QxT3zgbaWiwfPmrMZz0y5G79
rY+X+/jdoULUtpF8G7oJBGj9+XrjLO/346cDMFGRc6JoVsUw0SpmfqDh5Lngt1an1qmm3QCDvDkO
OvHvDs4CTEooy4yiOBC6RcLzcjOuk3tlLoBIWrmok+/LZW2A7qymD7CsF8gt5BAG+UsDMAKKN1cE
sP4Apo6CdEPsalAZOHryOCguJw2wPoNMcbEav9ab9SHqVkbe9XHi5foSDIOdepltP27WYXu9W3Um
p5BcyJQSU6wy+5855vAd77u6EMuNuyCg1oe/W9SKR+niJ5jY4PnWMvIMIiz42gLSaPgE61PrB1pv
wkQnsCzPDp1nj9WxXRYDhADi4VqmRgSEESp8psDVtKUxMbDVWwBKIgERBjJ/2kYyZuxbfUqrOWm9
13Z5dNFzIi4DqJ2JrzaaFwQ48JTa5Wa9B9TJt+K2P3bL0LuSTtd7DYapRiev94PaugztqTI4BT/8
RMtjZZFqNNEasYCk4EVcxge6PmTUGrbFKBm8dMO8xNcvi8XVXfZxj1BnMv7A4pmzvlstbSj5mov1
HnEp3j4hizap7cjYGVfBghT9dKs5fdT7RYCqrQoX21WxBIiLZYlWspfH0xFp80b2QU5EIds4FWn7
iArggcyUkBTl5WqctPC2tkuwG+tQuhA77ZWU+gFJ7QxOCyu4rL1wPq1oVEE9a9qud1cHYWGIiQ5g
clxhqCsHdb3HMWJe+HySCGHN7xvSvFdr5OdNLhP3MLcuypc/oKkrKrULyUnoWhJjKstu9qOm3a2v
ttrD1nufN+FypiKdfe4h5e7WF8rWuWu964w5X7yFz4YeFTJCi83YGWB8f4xIRLWXNfh6U6+nmh35
ZkL8uADJBgBt+alWmiBYu/p19RKuZ5v0cihd62N7BXZFndlzcM1XYzDOxZo/vZ586w1uE5pneRG+
U+yrd7QyBC9NKX0u6vhULyZCL1TjhaDmz2b/z8d5WEMcwXa4mghXc2WJMxTSO9CjnKUn1sI4jnlz
dvEDoyBuQw/wBtqm4WJ9+B/PkVmpeQSD5+pyMIryBryNuu4DkgJa1EOZoFCEdc6jhbufc2BMnaPd
D3JOwJUF7j4yHGcrvbI4uEUOEWfOFxHvHO8aIedbPf9C2AJQRaDvWVXfV+0sz8lYPsC8gz8Y49zt
TOcrTKPoUpFh3ZQzTdZeLy+z8FgF8orldoIrRphnYkM3eoKVALPVTiF1IffI2mbSvAX2I55kbKWn
dCBFrR3cLwmRMVRh6AgOAgd0SqFyTIbg2ATzXRpgrqhbFwmwGi4H0wmOCroXMTz2Pg7F6M9gJXuX
7cfUJvXRcSOImAoglje25Bu32XVBQPYOglwB75gz2qmd/tT1/ZEcNghPtY2UjABiUm40SsHTs8L4
uVWuIocEWeBG1wDqGfjUToihbqhs1ecmMfHUL/f6tH4jyg4USd2iHo/WRS4+0FQb0fFQ59yCPp1w
zGMsK9YU8xC+mRbAU7YzK77OMgJEdHbje3KCZ2IxUfpY5THJInAOhCPMg3vDcKYeiN6R2Awwf+Gw
w0pcCHUI4XBhSgdICd6NMkjY+nYiyKGEwTOZYX9pyKWFU/VEdVlGQlxcXPqalFcmDp29W+vE2lGb
sfDQUyq8syvtIfPM7iBdnOodhdTc7H/YMcAvz1A7Sq2HHu7Uxuq5Cboo983R21nB8LNcWD4Tkcez
qoCYmg92gaAwqEASwiJ7HIUR7eqEntnYS/uiimZJSl7/rUQOvekLrEQNlfUpEd+dliJuMfysQuzI
1Syo8HvHeSQt2nT6q6K1EFaZi8HLFFSCs+RLDf/wYNaL8LY1YYLbo7hrLSZLVWT+LMjno31c7yUz
BQExQAw7EuzQeYI0gKk41pN9sDVjZ2nQwF2bJD5gg+Y+hd12GU5hv3FY+u9NxO2najambT5CS1Xx
zwFLHF1reJO8DS15EzpZgT3Lvi2Z5O6mxQjdunl5ZZpaQqmJf1zZ9OWzSY+uR62aWMu6NsXoUvpd
TzODKO+3zl7Wm2bUbVI2mBiDS79PWyZ7I2Q2B19BBSI/xGYHS7jQD4FNmqJZZoYfEIRGaIznj5yg
26KVN5Atzh66dcTV3VFkVX5K0/p7NdIsKXXzdzHx/3Xv/q17ZwsD4fT/3L17emtyOsF/a9x9/M2n
YdZyTdNzTKHDMsPn+mfjzjV/s2j4C9exPjpw/Kc/LLP2b2Qt0DlEgSBWa+xf+nYuOjGPn8AJJxTB
/V+5Zv8uaTI820YjTmMQpaVLp/CX1rzUEfHHpbSRtng/JKQoM76bdTUSkYsh6y9fzD84D5Zm49/1
U45u8kktTyJI5/tYpD1/0QEEPcgbswyD49To6d6QvbFxSQ/Y6rUZ72qA/uJn24oTmhdagVewMl5q
bTxlObNwPOTfcje/KDO2doBFla865afjBHkxpbEgi/gRM+YDuWc2wFgT7RU0ocqoCZBuWiDPqdyO
oys3iR1flqGENiSMnTZMmPWgt/73D+ourc6/CR74oLYjMFhwpEBG/fKtRk5GGyeV3nEK0QxActqY
ILz9PrYZWSlR6tkCyDd+AG57z2IT5W1zK2D+wTVC5hhXeAqC/BiJ/D238sssG5QvCW/eOo29S8Gt
bicnZn3CjgKb1aJR15+B57GcP0Dtt06GNE+DY0EhDC1jB7H6ipylqyypTGaenQ71+kKjxLz33ORp
NSXB2qYxFME72lYA4/CyRn7W6PNGcz3eqcXb7gaZMWEKptzF7eSG3ctUO4RshvUxkvpjEU+gqYuI
yBovOSYS+PSiN+RPsOQmEx1RdUtfV26ilig/GlDT/FZn9W0qwnfyP8nASeN7CrG+oUY0ZSVJgZOV
fi3rEjSwN7wOtZ1Q7s6U/y/H6j/0ZBwr1+I4LYJjrtBfTkryIyozJ+jnGEWaZMUWPCRm+g38IJzr
ESpNinS3KXrcAFYC3aEWNEIbAqMd+9hqbrkJ+u6g05EJU1PCrojEsYEhFijDIPxJMREWEMVq+TK2
ToZWzkBAP0yE4SVUY53w0FTEiTZZF+7ldKc/A0NizghRdADeoj8K3KomJ3yTlJz39aDtGkVU42x5
37MIaojZ1C9ZVFySfSw3WgwEV8b9Uvw550b11KviNi858VzkeOkE915Pv7V2cYs3GuP0RTmoE0ov
39Cz6yTQbnoDBqa7zSjhmKIdtt3ALo5fGDc9R5HliI3G37sTuhIbMPUc/ARPoTf5rpU90OF/B51x
wYHCCsUZ8y/H6R8uKek64IAkoAznV9lfayGxnlzlHWNU0n6zbKFkaE973SIoyrjvrPTlv//DVa/w
60Us5SLHpSpke7+q/uxBb0GX8R/N0TxXjgPimaUkfqoWaV7/TKnt2tSW4F7Zv6QTZ3BccoTdkpDi
vpCnJg7fW1ykdXgc+q///b390znrCVdytlgMMSbzxl8HUkNvi4IIce/oGpfkNUQHQipyNAi8idxm
7dmXDkvROf+XY/AP/9YSOgpI0hkJdLJ+kQh7jQEAVWnymNv4e235ICrGAwIC3ltwUbsQPVfayof/
/lmprvznobcNnnapPhJL9OsclYSIyhQX7lF0UATj8IY9GPF6KrsMKjFs3UqnmDSksHYeg9YltRFg
Tz0a2Npc8a7rHr3AedjC72b0jzC9JOW5ThhkApGCDeBl0H0cQJFBLEomduYCLmeVOamfOfktmjii
Pqf4GdX/XYFjqhj4qicX6mnqECrH/91lY4TL3HL2SYXFpxG3jlkq33UgO6VZfvIcJoDQXNiG8C6/
hazwNwTr4RqIxnpLHQZCBGU3RzY/OvGYVhC8gl7deAE2QRI/ASrX7reOvBLEJIzBqZv6ad0mDIsp
XWJpvY+9fdYDI/VXmhi+6B3gQKoNm96htUHyOqrccb60QiYDYZGEOnHYqhrsJmYH/MU2zrbpwRzK
x15ffpepdePBdcAtm0GcwFjUxx6IaC68wOPLtWvzxSEDISVqcGtPbrtRNcHWhrcXRGkfG6pgZd+L
Jc+33GRNvv2XM8Kw/lMrvwiNOBENVzqeZ/+iNQqMIMN03ozgiLFnKHOfFMMNoIb5oAVtuR28OylG
cv/0iuU5fC+QrleUdVid1+GJbFDPH3bAXM1NJKA4B1Icdan6TZYnmNcTJiLWKkA81FYtqcua6MPL
0tAfCZonMiRPSVze9wzoLOxhP0XW4G0KXKwbzf6BnLJGbzuzUSXCw5Yq9POsI8fVpeqnu1sgy5IZ
JIz2UT5hPneQqsbCR9r1vRSnJgKtUKp6T+Ij+5S2I+TTaq7K2fqZai0k0mB6GCv8vYxZu5LTqU2x
Ss338LQuM7v4ImsJIHuE3URuk72pdOMFF4fao9He2zm7lqz3UvrSmk+CabCde5ZYoZ6f0PIEiOlh
sBdFv48GjdaivSHtYzrI3Hxs5/Ir0Vrg+lv7uaGBDc82vk8SvDN1uCWuSvOTwL2UGRBJp9Wu67k/
jRiZ/aFz7/i/7TZwvSN4llOXy2lTR+reTBDtDvGOpm/sO6m6aqakJzne3boZX5X11KkM2RgQhaK2
36cayU3eVOiiCALVKy/xHZf3DfP+LtJtB6tzZ20cxA6pl1TYlJAIjLjBxsBgdppHn+/Kz6Yy3QqN
TFErnnuYCR5UXRZfVXoaxyWyiL+lbj+9sjSDoEZSH7abbFmd6ntLD3yMXwPe+kgSflJfIHgabtoW
ncowxySTJtDpErM8jS4qLGo8Hrme0LSyxor3KjFZApp5tU3TBOoVeedNYYtTtUzOJiUimUXdTlpV
5Kd6/jLZEJ1omj/NYXaf2PU5TqpT4kSkoqZTiMcc/UdfH7Pa9PGz75VrA9LnZJgKyycfqmeRO6ac
dsdagBGD6tpvjcm780IH9ro23IctVq5Kbx5zLlcAMuZdpFzthAjprLfG/ArmzEl5GaYS51AF1pNd
29eOqNNdC1iVYcg8UMOkAjbWjIJGCF2HbA1J8qpdxo8Ip8+JPrRbVQpAF1n1iOEZUYlHLLY3liZw
SPpruUHWdcpcGqU5HSKNcsYS4RCiu5DFxIgyRdF2mN2bMq7Oc2TeQNlD5KC94i24Y9FKfnHqEmhC
KmEzItLQg+ErpbIvoeD4542gB9LA/IKcbAysUG1WKyQg5/ui1+7NgJF5LhhiLSjebRwRBxMv5EKu
J4mkXxtQLYK/AOZmXM7N0vjXuao7nfQFkLjbejN+NblsNiNlwCogP0xTqNMTYltp9dR1+bWBvUxc
rAGsIJ8A6QVAUsbMfPW6iyDqf5LQpk4EN5FuO8L4BvCZ1fV9gd7+bq+86KrCQLuRWnFFNwunAfIh
N3pK8+GtduEPDyI4MrJdt9BknfprV/cPXmt8SyEDUWEj5Jc2J4DMXTq5uOabgqKTq54zm/CzLmDR
3R3stL5G8kOSekGSZjJgvZoW3GCUPzbZsAgOvddUIpCxCZjJvBnxv2tuHTN3Nm45AL5mqC80vApd
Q77JNFD1DtMADitsU82w0r1YIHxZdjkUwYPS8q1aggiGFhZvZWRfk4JvJ4JnKVR+mTcxKVIOBjaW
ts+YszB1JyK9qzSvACmBEs7Ta9jmjrYv2R2kSXTURsSJ9P0D9o2wGCdnQ8UTLJ0FJYDXfJQKbRnO
0i91ZEDI4GKuSqq4tdU9ul5xp3XVTWp2KMXItwfMQDYKgJm6BdXazu4j/DlglUVubaCIMkbOC88a
p8OhlT1t+igDJWAVGy9KXoMYNbhH+u/EoIkXqAixNM9LSck8IEKKDnqUPLg1I2nSOMhoOhKcqqA7
kj487bpU7LqhLn3btVy6TOiBYokGQKnHyptsKr10ncHFXPQ6WRUl0+2kHeKRY4Xi9LsWf+Mqh/yS
qMSnTPTUt97dqDNXh1762FbNwRp1Dr8Q4eZONMhwnDY/pIsS1Yym0o+qGl0hvCJBipVAgrplHQlq
qG+JOjRfKs/6Kq2NUeU9CzzmzXjozzbJNpUZ/iDvbsjCH7mFbI/QeHLHx+Gxq3Lq0FmV+JWtlsiw
Z6F5P4I8PjqVYhsRaE+pgwbXJTmYvf5Q7zAJAbqxXgbwBznDC343SezECLvEzeDCej5CVk6q7KL3
3PckwVppy4Y3igReeZTasBvsVBFdl2b0EoQvGGcyTGsbAUsBTZF30KsRJieqr/Vv1RSHPkiIfUuq
6zRm9sb0WBoo3aYXZQNSTUlhD9Vz5ADVaTToOEOiUTrAB3Zs+vlRIzuJzJDoWHhZ5o/8vCAuZOrS
d3twcJdnKXjGSX8uQWH5tbB3Rm3pO2EhD2GMoxYhYCxIeR4b753oinE7y5JLLcyeoqpbDOhgwOvw
MSJMcDQTIMjqa6eVgqnzheqg/aI1d0ksvtAkaXagX7WNoc2E+1oM8UWT51/TUjsQHOOrKUkOCIPG
nV0RXEDewluU0Inrp9eic26V0hLiCgl80qrxBdT9ZQc0ZCiGvUf8xrYkTneadOs0Lqw0VQ34UPMU
LxnWc6YB8o9d6zatzkZXnFYhhMbOlQZ6gG3usMoe2AA2yy6woUW1OJLLfAAZb9+xXJ1h+aBxkumU
b/tZo64z5gkGBoLcPrko673PmxBDJtASLEqiH9RmJd8PMoRKlcnDCkVfg1GcmvV3N5fX0whJPKrJ
2kvyONl6kImX77K/kB096B5/em2HOFG8cyhzifazu171T2ldPDUyj/dF0yGeCgxmDoXpInIjZNOJ
fujhSS8hwxjByaQ0oNsSpJYstOwUvarCsZtYqQl3Bx9YH7Iasake11qe+gJe+iyHPXI+MF9a+tY3
8a2ac/A9sniz9ezKjYBBsPeYp/A2CMYrlknj1nOjW1W2j0Wb3hOLc8778q2B2o7n29el8Sp755tF
Ig3bz4EgBQKs3owsvDU6sdUNxF4ljp9tgkibVQaAb4d5vX8c++yNNdR5qJdlihX5iZiZ+iiGSVFt
mklGW4wkDKYd/2WOoR9UXv6Nfd90YYt+ulBmX+wGt+VVHR2ZqE2sWGcU1mkAI4o9/TAuOqEPvQiK
1h0Y26dV1NEtTe6UA5229jnMuUS1uIzRmMvgYr0pVKZdiDi9Zt0d7FeF1ExEkJUp+7BK6xqRgtQG
7Yq0vikfkrT70S5I1vXorvfWcyWeyXKNp4B1Nv2R6BAs3dJoTctZ7slFPajXTk7gO3TUxntwDPJS
wFN/N8ocg5ETneJGfA0Tqj/gM55wuh2KpaAhkvSdhtUDGyaki6W1hcd+aXThIz7n+DCRYzH3Ao7W
yOwG/xUpfI//Z6K+E8LhIMS9IwDbS09JziIuLqNuW7N021pmR1xAYe9sY/5pTXQhlhpml0jQ+CXq
/ZZkgFJnwxbb+7npX9i1sTwSGsCi+coJStaD9t5k3NypxeSH0G3TdMk7UCDGS1t7GwfyCJuGD9AZ
2AYrYlzDOWdxwxLzwmV72bgI7cdpMna1854u0/pS+ls3iUFFR8mBqGfl3VGWlr5Zt9zzwGvrsTMB
ROhOCBcgoS3/LiapG8o4IDqce0sJby1zabn3UIvsWz3PrGuJ6oFJnICySt8t4mWAWJ+ckc+XNNeR
0OjKhdmIaEREOzLXvySGpMam+CWX+MBhAO5XMrs6kV5se8ZDYLwbrYr1bTWije4LEMedTtyig8fe
MW6DboiZnlnCJXH1Ci383m4Wdb/lbhszPbpZ/5qTW0592TiR9OdeGvEloiHp54GxGSQRXJFjqKNL
PbXD/rz0fThjxjly/HqpYzqzscuj/aBTPWhIYd/ZxNBYDYnYoZA2ZQQOJSYuNK6FyE6jzTXeL2VF
VUYeH2u869zmZ+BQEQAfRaDuEoQ2UKhwkvY5kBWBdFQ4UCo86TTkthZ0IL5Bhf3aCPyM2I6tasjW
MVk0UXMv/BwlMn1J3pSjdbfjcCrbc4+ZFhE7hydipCELCxVPkHxDlVTRISueDMFUllAZVHZ5k3gJ
pl764L4WqC+zhccRtRSXR2pea6a8ExiytzFQZ0IV5BctBlswelQlOr4VN6GKQfbZ17iPCfmm1rue
dekY7XJdDKDhWZ0o4Es8el+gIxa+jrUQkja8u9kMoWhRcaT/wHsN5EOWWC2nBT9j11ZzQhEvQV4T
/4oOGlvqpRLj5vZd01g/sorakAdznELSWwz4oLDuo4Hsyiny9utXGifE38DOXgqVU8g1ahfkkyyv
VqavrG1LFj5DdOnmSx13YWM4rciXE3ynuvQe/Nd1UlKdH0r2cjmwvA2x6gDFZxCbYa5fASQ/FhQb
sMSYBEZywtPQ47iuxe2CYhyVbXXqaNbjGuHrdSCKl2lvHPM5Z72gkp0xUhguSYk46l3WUXRKKRvl
9qnHuIPQNvkWWlRhdO1y0ClKNAlOhdz6Qm5euqd8z3Qcueda6URoaRghk0HuvTxu/dYquqMXYEBu
YwK5Zi5aUjDZfhV9mdNMLtN9ptgpzN540uPptMBOQloP7AqqXV0EF12YfldhOpywEyWbTM7vuXjs
lhPYjiisaV76LVbBtGkCtscF/ySlbqY34k5V7iE3qc7BPodUb8cJdSFKFpx41C/sbZGe155MhomX
8gqHWcmHODOus9m+Q1JCz1bftVkOHL/qWe7Ap1rPsdkqFOhFc68H9cSl2xg70dd3bQu7Kirxjc6M
tH1zZTJUbkRMCEUw2VTDdONsGJbmU7BH9HUwjNjbjgPBz6KlrqZVpykFGSIiDp1Xtj+CILhaqrhB
etnV05doCJ9FzkU9OobmZ1BevaFd6misgsNBnpwATcrE9cwnbN/qKm22UxydbR3bU0WP75hYFEg9
Qkw0xhRc+mQHaJQyMVbjamm8Ktip+EvqEH+FQoQpFqPbdGLDf+kpXPSCiiFGa1aJI9uc1pqCg9Fp
N6F3zOHTl/WxEUaNxnqfWqgGqqo80Sl4jq3uTrTqWFKR0g2iaChig9xi23HQi4jj8eR0OYuxEMuP
cr42ekajI5sendk96rn7OkjtR9OBP2l08nMNVnA1NHidZWGcxJSibAJU2d/A4ANjQMhEPI3fXFtp
ZIukp8HMLtNcZ19T4HXzsgE8oNNeB55xtDsDMmGBmiAGUZIRIxnf9SU5DVkeX85egrsia+Cai/BM
Vvl3vc9eupDNYiyX+ECAaknG+eiKwg/EPDAX2S8Iv8K9autrzbPqAyXb5JzPiedrgrmu67GQeSkM
wollitPdxRb1zE3ckyeeTzsgV2/BbNRyK4J63lFnjjbBEmq83oSi7pHx/Pm48Shrwou80NpSnpt6
kSdo4ZdFegbuFXyLazGGDKMGLWC2N4wltW8yLm3GWQjA8WgNCNVoxMX62IuCGx0HEFpZmVNdJAUj
oCE7g+2iV+fuBMUCgvIw5xZKHBwFe3vSTP2iS1PkesyY+kVlh4SPLffWGzBOdEyZu3ef5O2AOEX2
uAQvdgt6+/MHM+GI1PzHXZhQJ2xKuU9C8z7sgR5XPsKmmnQEsjWMhWTfHwtcnTElU7bG7alnOrLP
Anj3rmTWRnKbiIvPG9sjY8S0+hFcf12cIRl+OMv/T5Twb6IE2l/0Zv5nUcLzW9v9v6e4CYk0+bun
+OMv/5AmuL/hIydoyBNU0QlCwDj8u6dYGr85Ns16uiKW8zvm+w9pgvht0TLQfgLzbUpn4Wz/7ik2
3d8QJjhLq8YT9FQd73+jTQDp8R+NdBTnqwbCBR/umb/SeMLJUlkBNetEcFGyl0b5lg/wOA0V3yAW
a87KNHGXVqUAItm/dlxAp0m7TJXeXw/7KbKck8KguilCwiuIESmKNAA9ljM8qXBfOe5rnAQ3/Uhc
XumM0FXC0ENCVAWHLCE5RYXBVexApUQZPYkLw5y8bRN6REsZS7aImp/VK2iFajf3FDj7+Sh7WiRu
WB2VIDa5IXOPSpi3G0hxn+v61BDlfrIsLcdMAT3QKNSrG0b5pSXJxHPQUeoAv8Dhz5eKWXp24VGF
EQmFA40LnQCeTKd9TsdRkRp+8qI2Ike6uNJKvfYtgE073bjvI8rpSJYGmMrDVSYAyI5OqeHxIlGs
pnKygfDf0H2ndVR1lbcbTa8BYR3lB0vC4C5hRmEJSekeGeN92ttyb8d+M4xUcBBBbo3+tcGQTQW9
I6XSE2TnGi6GRtZZ/ah2zlRdsUXtQX+7mu/UlGh1bcSNm3U1g0k9cJwoh8d9Qr2MUpFRhftonkDQ
DvJLTq51i8CDZTL1PcNuryQ1Vv2YV8ZD1Q3qUkTag27oOJnbJydSd7bVbAfl7BGIbZwGC2xT+2X8
PK8FUKJkhXZWlXfjEFM49N4jk+erRTd/qKZ+k5rNvkunxtc6eVp+SjjvMjYSU1y034C4l1u7wHva
5fhOhW5dEyxDdrzTkaWZoZYbR53cMOBjWqQf0865UGFHr81E1lna2VmK4coYxEtctqjHJkP6cEfK
fWQ69AZYC8eGxgK+BN+AiJM8vIFYNFPCLwt0pzuw7t2Tspxu8tYg6YwTfNPZebsVsHzOfZzVL4RZ
NV1x7ly34YQLKakh8/YrfVZbuMDbcjLCA0bVmNzzH6ThPAgjr+iVN+RGIQUxGqb+QJhfaBBdpoF9
R8H3Bno8vRz1zQozFx9z8lJXUXPTZExb8cyiBdQtUxTp2yBVd33etIArvH3c6A5esjS6bO1haQtF
e4VyLRXGzDdZX7RDNW8s5R3MCXFHze56Fy4c+T4MwMX0zwbqyFMYUK7uYVOjhuIyGyvaNGxpqia4
DGi7DoZdk87T3ESmugra5qC3KGJKGtW4d4HK5K7ERxvdY+RAIDrjG+paYtNA4HVWXl+5oG6GrlOP
0YNlkALXfJG5oZEfusQcV/PPpEOfWZTGT9LGrumwUQgTXIsW9dI+a2jpo65EFt+oXUn590XZt0Hm
sKQeCWkecEzsusA9RsOWy+YlQa5o4zPqEUkOdPZ2pm5fu01CRy9ESjs9F/r4NmmDe4igG9bOeOr1
xti7ek3lTRLFlVIejcYB525Era20Sb6VBsCSnhabwjtOlNvBCcK7pov2ngju2uEmMEjThinHK2TX
blHaDAAONvWKGhWl5Zo2CpvSsDTzrUdEFWsJcRTtqzctUWvt6zj2uY9IzZ9C8QqZngMUzsTaGNbe
DfqDS3UfZkEbHjVZsBcNmx89umg/zy3rkDXzqUYnfZkp9i7Es34Zay94jPLsos7uYSeXuy4uXifY
Bz5V2vCiJQoREFD0VlWkBXvKvImXGm9mujeYzYeLMVJPLpkDF7QHAichdpECxaDkKU4jeTcsPvFq
gLc1zIvQqAl9LyzxsEWRvVNVd8ny/M1J3jHEwi1cEvpAQLN3Nd5gqyHeF4p11zTRpxUPbp63O9X+
CGNTEd5Aa7CEUUMaYbk3DUcn3OA7DaFwm1MS80km2SMd3yLjAr1ZMTLVJYbdcgg3CK7CO+cAHqi5
6jQKm1XMtidq4hz55uQ7XQP5VPNoOhLQnroKRZF5Hita9pHHsjqyHvNKJBuTgrzfJoThZnDvKfJL
ZJ87k14FTgKNLZsu0HWHfMduf1Xn4WMtjq2sb9SgDmNVSQIhCijnzJJBExh3uQdb1WLnAZ2QJBxM
f75OhYkeUKsRTT8YrPcUAHsaPGzy0lzQ4nJ8ORX3TQbDOPPC5DCn3jeHqMVj/g5K8iWRVkpzln0W
FLaTfhznADdzOt0Q8mWRnccIx/DSVdiEqU5QDTGJShY0NETI+tiBkhh4deTHGUt6OxBAmLxdYpuc
OzEV8KTeBqlID3AG9OshQsDWMK2pvL410ZTclujKc3RnZIYWL6NhRWcnovs8uzHb4wIhO5sUwuOq
q5ZNuEMeW0efNHKGa9fqmSEHcSa35D5uNRPVk5bear3gBm31iayMY1S1cMJdBNH9/ezWj1jVHpCk
T3Rqn6OykJtR0prSOS31sd4rZGon3OZgEKhE5aE2+8jJTzWN+OPQnhhXkdtrGIXm+kZC/75LJbJ2
uTVrt8FsR7uwnOUi/uX3mtnbT8gVZlOb7oIe+KY1zT/7iYpcPNZyz6X2rWrUl76bNAAqnP8w3Ekg
4sRkzaGO1KnJB51MvDdoAfuO8Pby5v+zd27LbStnt32iTgENoAHcEjyKFEVSkiXrBiXJNs7nM55+
D+hfqcTOX1m19/WuVBTHXl6iSKDRPb85x7QGi4F3Uq47coM0s8JDNsufhQXFpBqLn0RmlaeqyYHn
gIuarqIt3Wg6WT44zsm0xHPD79loPNWdA6jCNG8BG5AoZfrdgS7bhJz13a7grJRpB39qTw3jB8AP
+TGqBUFRjcimrvp7u3+NJJ0J84icxkGdar+9NWbZg1Y71A/L4K2yQb7Svpnstb4KeVvC577wLfwT
8i30wU4z4OgHRHy3GV9UnZTMVDLQkfaL1ZGFmUdP3RUD41CjRPao2pyAP22R25n6gH2h6/12jN4t
MQ+vHCQ/6YfNYZclO0MaR1UNDTcQ79hyZFoZ0n3uc/zhkaNOuK7klqSHjsmAhHtgyW9Zyr5LUdYQ
Y9JGHKdwlIJlnDCF8oTob9nUfku7fl7Tcx2sC6q97Lk6UJfbnqieQNi3++fKpel1jlm5mkEk90XM
8c0mKn5fjOhczNlk+cHx0zgbOTqtDWVljMb4bp7aQxaF10gvrWNSWu9lHwH3q+drRIMWcQ1PzcHr
hEzvOdWbqgUOqJayltCHkUxYB91NNPvJDu9hWjB3TedrGhFGqoyYoYyj/8oyZhimgkajz/jW2D4x
irXjQ9mEm9SJMU/4L8lyoda0bi0FLwd2K+nJ0Ue2SKx1iD/1NmuqYEM8v9xgyyu8KOknwM0j11d9
H/h2up3tD4LlDHCGtNwNCIWJ/BACNbGX5QB7SiNyLd9MWahDI6KHlKfoUc9cc53NwF3EA+4pep2H
udyIKb/5VfWg2w2aXRff4vlcFeHVJ5WzaVXEljI1yQmgQoMOAcsBB+jJHmg1bczrlNNeqnVoM5Vm
bOtGuxVjn8PeCjwGPVQB4U/RBlRISy6Le4yUMC+nhu5maQuVraivtmGdnKy99xPSg9RkdftULOXi
PuqYCd+Ip+xsrMexF3tWpG4zN3P9PTOrF7a87O0a3AV4rXQvL5sLUL9lBCkwchUhaAGjekra1oFt
Endgg/ueXhXhcHfzftvgu+nkvNDBPO7MnlkOPDq25WC9Irpst3ObgbkTRAJNZsnJaAT4ekY8W7Hs
7lLxizUG2wxSxpvVH2zQaLSGfKu1ZivoMzzNpjxT62CQwKKjfJgLPLpwbKfe6NdIvOOqsag8dVhX
bd1lbyZmZ8vchoGXsJOHGBmGjXVXvVXlaIEiKrv97NMJjzASblRWmV5P3YkZESKz83ucCWhP6Nev
qBSfPQK0HyfjA8STn53RGF5sUvpdZdaFOgjzZNGvWEfxGjIlMx36cQ7IoheN66/wzeagBuL6Rn8k
3ORuE24AADzyI0xPIrP4VqKIsJZUL5M1/ZRVcmtiBl3sWPNVN8pTc28K8MBVfp/rJq8JERFNtIa6
hhvY1sKPIOlgMcbVG8i0g6MmnnuXOo7umq585xR1pRf62yDAZwpAVFIes7Sis2Jo6aYmHRXN7i3r
g53l4+RlNh1qMWO1IO29+aZK92aNwbvjBLzD9aamwCXFl72ug3dfdAcXLpVlwm/heGObw71MUrny
wXC4fYER3qHkzz5EWRhRaa52FrM81ai98sMPV38e53kzc3rrx/J72TBOVu6zaY/RajHhuE/+5H6y
+/xu96whJuk9UZL4uqcbZk0lDaaKYe9oqHd+foEE/g2EwmUOSMyF5bdI9JtSDCiJzYXhM1Se1L5Z
8B3SkMwQ2ZgYXzBt82PsObiomwCKDf+qOM2uJd1IvTIQyQAKMGFZpKXxwVLhqRzqC50yr3lNMArf
HbPTu9xnhRY+0MjiiPp5LqAfgZeibpp1YeTd5HJU1XYM5LXQ9G8GfJzURG0OEusDQr9fQNsUDlOp
KnlyTeM+LuuHyRYXzIObRn3vymKDsHWiANSzG7EumaTMcIdOr3WUg10ytKcwp1o8ZlXWD9R1KxZv
82GszbeqKJ+0Rt4HlX8mrSCFYFNIveWYvFnLpJDp90dH+TL7X8Yx4Yiv3Ow+x0oRw8Mj64e4r3BO
VSOPAjYCGKwrtnYqBrMku03WhJ+Eaq+pP6IIgKfRpH2xKPc2yh6sJi6wDNFg+WhyjGeWm20zpFKm
1DTxAsyqHuOCom99QC0fbfruHVz9gth6Ie9aFyAm/GjmKC/O3A1ezNrOJBpqA2sw6ntdmDtC8U9+
SWlRSWXSLqKPlpkU3ciFhYtrci+dHL4FfemVTb9xffxsVP8hgzyzrfiGeoE/puX0DJXhkqh+G8RR
jj3XtB6hbYU1PWV6t4E0jh6fJZeEMvaDMbCfQnG5p3hCO0VWs4PL1hzankWjxAU2EF00igxLFB9T
qqlDgLsuVk3JQVlUC99mx7O/uwsMOuYD7WHsUAB4cCGTl/h9B/FI3/1WhFG9F755oV6uXnMCxGCZ
tiM2Kf+YB+PCWGXddbMNYNufheIFkM/0wMFu59FOH5rKfnGhCu0LThF4RJiQdg1dO7ELiE7M5zSm
70b4YERLjq9a+F6zrYtwLPhpQXmN7pyMoNyhXLGNC4wzQbBua5+VQ4MV24I4lBzmw3v2jh92b3wI
wuc127h44GmhWoyJXD3naTLggnNEw0wW7eey+Cgp0z5kZtl7CHyDp2fDNnSbSxkQ3MQ9go0zPo42
1CS/0T5qqtWetOihcvBquX5eeH5r4et18B9Ul96IgQJpNjNH8aR64gDG8E02SDBFg1qllS4oHvlg
WynPxWJ+ow+7wtQYmtvWmbjbuj3XJQoy4cQyw5Qy0IsQaY5zjigvSnwZknUPN/UchXciSbe9j1m0
qAbkJq47/HndLizlm1EUbKIB0PSt7421otM6BdGnLSFTkilFUrzjpsMl1TJ6s0+JK4uzFkTtUx4l
B9+lFRzo2jFF8VxbWgjUaqcNocOQSM0re6EbqCRYp0Z5zHXfhfCBHTrVhx+UCGMbtQVW4RnMVsmy
gXPc2WTJcDKGXt+MNsMjiyNHMT7GYb9muwV+KW/fcGJgs2JjM6Tg50wxHZj4FF5gtccpRGBrO/81
YDBV1YJJdKJtc7dp1nPNQEivh3MRYdAQS8dxNBclJ4pfWc8NCuGTk6TVv6o24bwwPKYpNrqgxv0a
FTGrOOkovqNtHGn2UVtZimuXynzNP51sQsnBjyDAjn6TZC+lz+luxrOgAgzAjkQQ6BtOCWzO3JiH
LZnc9JBYYHJHdVeHtLcDIduYpk+1b4O8kelTfxu7H4UxjOsByCpP7gG1yqDBwnQOegAM0IVtV0jM
Y7jPT22JUJmWDV2I9cUeGTUhxa7I9YybSmwTvfq0fKTAWMU/5lHZXsKBzmMn+mn71s/M1vPtkOKN
7Bw7Pval9li7zV4TZbMG+Hdpqcc1Irh+Ts9VTQWhZ04VW7wBbFhHmYfu4MpKghjMoPkZNTiFnZjk
SxHQ1Q1QTNbLLWpk69quYq8oCwFbRxxy+eTP+Wbubf7Fi/F4WgoZkS/zuL2mhfHUYcWi71y85YLW
kMzW7trepju2UiGjfnEPJcbwAYZFmqo8RY1voxnJzspoDbJ3td9+K5oAPTZQ+GnibGMCzjalAXos
QxnNGd90wAGH2v0hNMn0DUVKxUECwbmfdwiqe7/P9r7NuUMAs13Z9ZjfBXT3lkFcsCHLwJ/bbH5H
+rjD3vVmeah8cg14Purqk74CufG5lJcj09VNJ3lnL1+CppQ4Y6h9hTd1MUbodFH8xTFkb1EoQtph
89ev6oV+MtCXxbohxB03CidCzjpry0H7/PqSham6m4is3MmJbDxePf6kdSNYKAa3esOaiWl6idoi
WB1oQIeK0elnBBmLrjNKrcpcC9dIM1TaLcwDc/liBEEIU2PxDv0PIMYIXDyfTs1hI9b35rR0aC0A
rHLu90MGBveLp2Us/IqvXw30gpsOhcQlD7AUb09XXDO9AsrWJPXRH1yOIl/f/csEVpr+WuWFS8mR
w4n96/v+y72EJA6/YHkt//o9dqGMoku5p/Fa3vVZVdAravuUTYPIkiG6DzK0vMuV/OtLmHNsZbLy
YixupNGy0Loy/KDe1y/tL+5MtVDQnAUrE7U8f3JJcfoXAK0xrWNPEe+OOw9GWYQPPSx7OO5RZ3r6
0gz29aXjrtkMUnv/129Jy7ljl1vuKglTFA7nP/9ZvMZ//a2v34unTGeKzdL+rz8YiBCujYrNHOVX
BxRAPMsLKPFfX9x6wY18/f+IRpGqljgwXe4CB3vsKpOk7u1O3OVNQMVpQFLFyapHO/Wz+yJgP9wD
wBgHBOwq8+nMybWDA4qSQtSZCaiur7U+M9Z1W4M/w2oUJocCa2uXdXS+5BxWYlcIFp5E7HgSXLOc
Bz+OXO2W+vWZIpnci3mW4mOkT4h9TnSy42BeZTMir5KJvwl79XOWAltu3h84E1gn+it3NDNlmxJV
SoyPMqhaL2N3iwqpVoHpYGqO0rUuUBWnKHue4oZWiwlzKxflMTaNTzx65GwsFIhkip90Py1BAiYI
9HaI8VfeTcG4PAQCGKC4DCmF6S5m6jZHbaaprJjqbUn3+OyQACowg+5bpCGvtIO7maAx+JSu8Oae
+CxFbCDjEm2faxM1zXjgMRw+ayOUiBg9CIZJN2RXzokGFtfSPqR+x3Gptj0WSYN50E7EHV8KNnEy
+ODsm15KoUdb5acuQxt65k3Cdnn5o5LFQ6OdyZPul46A2ph2qY3umVnfEr3tV8Asf9Ki9lhzqE6r
8pimU3owJkKUwoTTl8bkcOQzgaEJT9oqS7BLmF3N8CSyME+MT81k38XJEw5+9BZjePA78+bW5WFw
47MWTeuyKr4hxnPeh/rDUTJ/nkxW3JnOsb7r38LMvSzftnR0RiV0ituq1NZhFP+gg2XVo+AziJte
/UrbZD5xSqFlj5Zpv5iCCQ6QwaU19zXvWFmLuf4x1MZry09oxQgjLQARo5PN93BCwy7kY92eCvCC
ZBV0e2UCrl9+Os9EbrhPlJp37ty+231wcQWb88LiVYblHY4m3qZzHDic3MxVpllPpb/0uHB7pMBM
d/jqnquWmlCJnyiMuh/N0LK94pyLAs6zUh5KzRTHpn2S8WKrXPyFnAEPsIUpAaK1IWRQo6qsXg1R
9jMxzZSJSV9AQ8X5hh0oDMg5carAiF2Da9Wnp1K6nyqg/7Yp0aB0wqJeMjXtg5gU8a9l7l+0Fqf7
sEZx2FkdMr0j8CsSbO73gE3UJUfFLCyCIBqzjLSgeiircd7kiyUqZ7K3vHUMiox3Yiub3hBv56zg
lCp9hhB2h6NZDeugVY96F++YUpoUDdOgCOzL8yWaN0QPDGHVfa0W7iWfR0019LYOaxcwSHOvT85L
X2vvrJUYcgvjO102DmdZfuaqpnm8h/leT+VKpJuAMskdgaKBP66fFFSSgIEoGxvjgbI/EjRDBboG
XRhXC1xmxLq9os0Sl0T8MeUwiWVD5qT5ZScIoTPWsCkrenRBYJ+RO8PbZRCh8SmujREzdmi8YZnj
43EdrzJd7CzVze+MH0PW4w3y0VwL6kPKNie2yC+WP4oiiO5J0vyQOIoABWOZ5Sb1o57bsfhW2/oD
wJhhC6R/2NSm2KUVRReuCzEDYnJA9NAzhzo+uH7gYT5a8grWExN1k4sU8dcdbE5uBoZ5WmvoWMfu
2PRsnWFPV9+1boauQ1iL64SPxKmPll28YLg7m1EGX2PexOH80vTVQZrDQ6sH26hVfGfpQNuIOuqa
LX3fq/ApDi0gHIq4X1AvfkRh7ij7ZW8sKhbOeNm7c9py5Y5AIsKIxLjp7FGzX0VoBFvf4WF+TGz9
VNfqrWILRlAZGJ2brP3SuVWu+nBsJjdcNrnR/ZTFfC2riy2LzWQiA46YJVGdup8w7xgEV/7rcsHX
NKN2kbsRZnAwTAHDE0Ng2JnXJLHXYorfmz7Yu6rY8tLmdafQ4qjPuEw+SgybBbm2pvE5LErcdIm4
ZUl6KvsPEUDncvC9ziS4pio2ieUHxsrUGR5azsZYskW0VlDD5JBDtV16lcQ+UdMZneqqbHUx0vZK
DGmV52pdpMbD1/edWrz6OANDTnvptraLW9hoxQoL9Uqf2XKbOKNXkYIaygaJHVEybTszfbbD0WXq
GjS4Caafwm13hSNDnjzLGdFCZLNkBYfl1tjcS3B3IKnXOWgF/6bo+jCmod5l5ruLjotf3fosWbdo
Cb1r6uo5ruJdU2Ngy8UZ+DLcM1bF0b1QhY7Yj1AUtCErmGm8N5jDxURG1XF+OemHVsDbZHb2lON9
oI9hDW1IJ/PI1L3W9iyuEAtqFNZRw+RUvyHjclh0aKRz2l3OQivy6j0Oshtmiofatby0NGdQLH66
7jN73rAHOYUazdau+WRp5gspOw8zJbE6rsaIetE1gLg3HJ5LoATOH1aKkjEMLIOlYgvajOjvYqp6
GAe+ax2ScZeWlIuNd310ozn2UwvY48jEa4dml3Kf8KDdgZl+0HgY6CEjG1x5BPcmPhd0SafU6WrX
mbbXgmP8xEysjOWOgDoSc0F1dRRtKMejKU5bplf+sfCpiiP+09lkCwNI+CvNotaw/B53/UuTYN6X
UfRghDWEd1JpQ5v/cBwUpMTsXp2UJsK2+agm8y0jr0D1UeV10XOl+u/Av8ny5eOVvUa+5fxo8wCI
RtK8yXvYGluX6QS9zgwa8vrD4vOk0UpyM9irsdDpE9KTvTM9BrFor3GhncpxLbWKKGs5Gg+pD7+H
Jw1uu6qfPYtbqTDWkc0nWnbjiDEt4kqw6oo5ZfmKoE/OJtIYeLXMJfWErmEcAT4PCsZixla11T0F
eRMPT1oDcYViCxyY38rgeyPUVpuqI9BRhhcOT0osJEeU14u12Pjs8BCP5vvQJyZv9ZMz6e+IZkQ0
h34nCGTxvMw/l/vbLwLCXK3ykNiIA0qibqOpnkwNI3fYs/oopnCDMYE7YNLm1CpbKQm1MQDPHtit
9dB0CQdQKT4Lem49S3zLWTU1Yu4ruOj1yqrNF6wBe5PipI2m9OkQIhl/bfft9odU6FNtIGoQePry
aH7Ie3+JPLFkEo6AJPgpTF5FI/SPhprjWcCTcKn4ivONwsjjyRp4iR3oh4S/txd3lR49J5LoUrCk
ei3noiVxRPjv0BgY+Yt5ZiJDHiEr/Cc3Uq9ayFwgIEYyJf63VuuPqnGI8FTN0e9CHNV5+XOq6IeX
cobiOe/siBxjkyXHguMQqgKjkJZyYJtQAXGfd6MBvZ/AMrLHmABAE29UMu7zTN+YTPg9nbpsL0QG
gZhsDLtCWC/VHA2HqslQ6XTmk3b0Usn5oWMTufMdCUJEJle2QHgUJvsV482+nmvXY7tVE8qf+IkM
ZtzdtNG1vNqk3XlCXO07CEujpt5o7U03M613az5ckxwiVUFVUG10v/BXQ7xVRfBQhM2rnGPiYaNB
PQTGpMalINqxg51u0I7O9ASUGzkfpjeezcSVYdCxbDhVFI11Jktq7wxnfOZSoGO0ukgiKcQyiquw
4+dBgz2PfSfwgK0SgPbbTTwOBaSnqVqzWdPZNfOTs0QdQNgCykD3aZolj8+9QsQrYZNnA1YmMNJt
hziv9pQtzxCnMHvnd1pF9LMfGJfqrTmgE6iLO2EMKazoPkW3AqlsaDtolDerND7KIIlPmnVwkzNx
hvLa6fNxDAPjwMis1eD8By2Q1pEHVhZjbbYCZz6YJSm8UrNWcxnjlULNK7uMfWSoYUIen1tkoYEg
bVssYEqpPGb439oGq7hhvbrlp2pxJlN6RtGVjG5ZNN9yA5muZmY5NcFw85OrUwTHGU3EFshiBeq9
WjLo6Sx+1VT8HKZoUCzLo+sVsj9YVvdLuhnxbH/ambH2bIq3NFE/NUA5Qy4pWctxzhg9tmA9mDe0
WeCoBWMTDfkZ+Po3eBxHP8eNLRDb4pnuVbzwoA1Cte3KAM5PewaOSsJ+koiDLRCxUI826NHOSpKX
JXagsSZOxPgNniF8auxt4kPT4eINEVEnerTnwt2pkRgg+Y+dM35DnkEjBAa6ddr+I5eMZbLSfxxG
+1WX4zfkiOcuJzqGF6beiUydR8iL1Pj80GsUWcqnAAUytQnISnhZB7HeFYe51Lpd4nTDSh8Ca80z
lMs0bS70EZJBK+qczF6/bXOLHnO0+sCJ3+eUU1uXvQ4p9ie/e2tIOuRtzVy+9Cs2VMM9A/H7aWRy
AG1SYcff2Eb+U+W94wGVJvDfjfF64PhJHmhP9PXBieBIZnOvexOP7D3hFno2TDZaSJ2WsQ3x9veD
THD/6h+0nbfgLfR1FsR7nn3BrtCfO9fM4DWz2QN8kW8NMtROml1iKyRsZvRXN5ePvf2jibO16xI1
Y7f+Ubbdq4o9v6yz+9SCZNzy3xnL0opgSbrz/flkaB3HXEmqN5fmHePufRJRDeHOaOmNtufUJ9D9
NgMHsXrcqCJ7jiIwOMA6V6VZGzCZQQC0oed3+a8qTyCLd4EOKkd90Jxekt+L1aaP9Ftoai0g+pyl
eVKv3YdTSApKKqZJSIydTUKBAA9yT8uRKy+3oc+RNhmeHauiyElFO8dRq3bOycFXz5HfVDuA9I+k
BZK7iPuXDV9KF4AsKfEdQ0pj005ucMng42+ZrNHHbbSDx3zrcQ5IH1nBg1WjrJPpfFeOjA697B8a
YTGdH6H9QemJvTAap/VsWjs3h7AoLAoElXaKhTFQI8yVS2IJGEzdedFoYldM9wxz/A3Q9n5vib0k
/3ulTIUBYtzj0OuZ4QblxtDGH1/u4/9v1P47ozZ9gaBL/otR+70Jozxoi/x3gNzXX/vLpa3r6h94
iyz1z+4nTNJ/ubTx4P3DNhRnLV1SWvhPg7b7D02TpoNzWiqdr3jF/zJom9Y/oHXRB27o0jZNnVf3
f1P6tFRx/guRREYHdA3tzRjHKf2RurkAg/4N6Ib6AvWk6RTtbbiE8zqZDk2L64CJgBd0BJwyCGA0
raKiuHpCdqEAggN4rBjAaDNkqbZu7QLC7LR7kSa//u2d/F9wc/L3HvKvV0f3+VJlioedN+gPSlJg
jWZqh615VYhCFRuk+9RlgNM6wjpEqX4tTP9m6XAz8gL0yFQQZCdRrkMPbkxyZU4EohYF3Z+BDTlW
fKJrBHQnRhrkkyF86Pxom6HTFzOwJaPwP/7m5f9OW/rr5RuaxoiMUyGf/+9vbh20yVDje7sSzCq/
1+x44Kpgk0tsBowldo11oIfuhcc2g7rvmDfbS0vCiUqQEEipGZ0kZdnswBkqF6nnCLgvTqs/u0s5
cSGcNWjYbBtJahYZB92kLXmOQqEs/Cxm0qzZJwhT17/5mZa3/PcLxgZxpmuEA12uwT9/JmlEQe7G
qXGl5AwvVqPZXl/bwVYbgkPHBpcdvm6dEq6PbZk4zt4vKnGHO52iR9On7dqpnp2R8wEhvS2IWf2M
FMtxCb5JnJg3tQiE2C6IJAbt39TzfuG+/uOlc++Y3FHcVcYfV1Ne5n4XlK686pgtNSXi26Tv8Cfi
2QDaDTmgD4/5jIstmpa0dTq+lY3X4uwng9vv40h3N0XNxIaY6rg1iN6thmTA4oZxuOJHOIpY3ose
xzY8JYb2dR4+OAJvMf62Y2i68DTshn60KHHv/AI/FdcGhxEzRMyD1cUl2YybNpPupooYJiZDGOKL
L6KdGOj0tQ0e5LAEqFILFl8OcXPfX7N1ZQoPIOBQTcE5CpVLPJQvCYCAXmU7RITOqxONPQT8YysS
7VZHW8UuwjQvKKa3pXZo5QzRSy+K7j6mhm05DFGToDEOc2I93vJA7R++fjUk/QVjWrLRDNHcDLnM
bSsfJd/dOZVcs6lRq0ElT2rG1U81pL4ROijYKa6rw9hozFZF+WOi4wUzHJv7PMCBMjom+J+SpuCm
3v8/XKrKoIdckUsByPsH7Izxj9GNdiivQnan3u6YaDp1vfObFBc8kEUaPOkFZf5ZTM0zMraxSTJa
W6ld40Anff0e3WjXERbR8c6RKdavg1gHCWlwA+c12r97j+zivvzNy/4dlrasGraEMkpdKxK+5H9/
XzWU0Ox4tGr9OlvCY+EOb0GiaJqFQCFV5myrXHJw8hdkpu3k9yaY9Ugkj41LPbEmj0qLfjlBUe8H
xzQOywlOmGG2MSrMTVNIzP2/v1z9f1kQyB8Zjq00l2XhzzW6d9084USkXzNyrLi9Gs+Zljhpego7
sEWOk1frOHfunNxEl82Tkx7Ez1HitH9T8vsHm/TrfTN0mHrg8Hk11p+0P3+yWx5NfEpd3kNb0M1T
/UKtrjoVkcGpQHTfsh7EBqniaE6W3nMXgUjKh6+3Etl8G01Deq5znJfzRIaSSP+i2TNxW9WNbq2j
WJz4cLCO5Pm+HzP7IKP+hpBRnPMKrIKvu0A/9YU3gk+cniEktTh9jZNQ/A0+7QuV+MdKZhhUbRmW
blvGf6xk0hSFW2m+dm3G6NPsBjqy4D+ssCTY6zS2bhMBaVU4VyGqeFMCoHuLlYHcTsJIUk60LeO2
200OJ7lwMUW0GXmWWYy7GYDIuhLMiP/7RaL+80Fu22wueGbwH9uSf+BU9TLWImH08lo3LUGaLOqx
2+sYCbvPksDtg2MxC6qInrBHTyyUNa04ZnVsIo9I+MrWRSdruzGL8dPCNHDSwyRZW07xBuywx6rD
h4KZITlQX/AwLDI5+o3BBPJFtYBitdCo75IiRF7mO+y7Bq+1q7ClYo/dMu6qAGjZ2QlifHbCWGgQ
SDjacryRgHFOLWSOjRPXOswiO1txgstnpz9XDude0UO7GWe6FHN5YTJq/WIY5xG61q+is++MGHpE
EeuPuhsYz9mImqTLwoSBX6yML/S2MsRdFtZkqfmhZG302//+vpvLWvHHhWJLbgniTZbhsqD8vpbE
aeB3zuTqV9eloxxSYX+bwrk4znZd75VQ4024PSMQ9henaZo5cWHkUsVE4k1wQs408PRdY97Njr4z
UZG7DtSFZQI9jLWgP8TYBwKnAHsQPHfwwnzDcbdl1ZVrBVAD+jh7w3wyHwN05G0PahQwk3pyHOGl
uTzODOXunaIk+jf5iznS3M5DwlmwSB/7inyU25rbLOzyLc4phvKxTT81iLeD5Dz0N1eo/ntD+Nfq
YRsmrEUNCdG0vhCW/7YRFqPseuWb+nUs8xezYqzrdOFrknIhNpVurh0lMNENNePkKMuO1sSMD5Q4
ou5YHjH7NyujnO5zw57+Bm/7ha/9989QaeCjHHoKaWfVHELGv3+GGdN2aFpTw+nfKI7xkDQXmNDg
q5JnulqdU20LSrThWQHRqNfgHxlFVoSWHVVi/1ku39JIOC1ONbNAKYz72oG4GnW9dpp8936Wi4GG
4sKdiQdpa7ZJtE2aOVm3XThtcgPon6ndBuNlQJbDYTjT8Vgqc5/Y7bvI0+Gg+6tczNEuSy2IUCYh
yBF/+FTNKGgVPi+z0TyrWS5+Q+We1peGh8a8HsGordrIDbe6zXQzByXHiNNdCvs0TEoWfgVAJOck
eY+TqTtFsONSlmb2HgV7dQlMTde3ACBrTMtQ4TD7MyIFB+dhQm8Y25ozqIgiWNt5lP7d+uuavxd9
mw7HJY0bymBVg7yonD8WNGpMXbT5KbiKZCjOmZj7rSlSGzt9aHuFOFlW9SPyR7qn58k5MAa4c408
fGpnUR8GK0m9kHDSWIPKmTqGfNKeZ0raK7aNunYgEoiyMrRTu0W8abxYfaQNs3wbdg2o/UE7F020
7YiPY6H+3qLN3xIf3a9X2n1XXGI3edB6QaYTbOUujOvPqFM7WHeUxQJtCG8DouBj1oq7BLwOygEJ
xdzcjH00bh1u6ZVRRGD8J36knrpHkn1EVVzwAjxx4mMXx5id05sdwdCaQ3ZJvXL3ygk8PD1074QI
UIoY0k6rGeBnoym9hoaGk4HkfPqfX8nuiu57Z/ujQS+R75/0qNloyZg8WAA+6C9nbC5qbIzMY8ug
Q8uxyPeWzkj3ZiJv7jz412npGjjlavDXbRW/6INd72N6TWBzFZs58c1VTajGy6hC2IHFJu1vRw8B
8ONVFZf9zo4bG2wfeMOgiZt1O/gcxjqcKImFoqZRiUhiKNbPVfo61bp+6LCcenOjBRs1YhKqxHRy
mRttyFBi5MupwIAEwwST1GHcxecJpC4TTVdtjDH7ZMoEPrsO+Tkt8zya3UlYvJoU6TCoHww8QBBF
Gn3dGwP14DZJhExrC0rUncU99jOW1C5pQ3PO+hR8APXF6xpxU9FZdzUHrh4+3nRXZvYPPRb+DuSn
AJVaeUS08Cv0rnHp2/gNbOl77uThNk5SRYgCeZqz0qF31MWs/deaGfElKoYttC/iwjoXBNbcLZ69
Yk/mM91aRfPDTKUEj0kooO5BtZPYOhSNNh/52CJPOJi93EnfG5YReGmTnCMBHSguF3tBkuIomdSl
5FbZj6Xb3pcYrAof2Ss8gbf8ie0D2kndxPcpYHEe4EaDOtfAmpii5pzW7npmbHNwdCc70u/OYAGX
XurzvHUXS8rcUFTsE+vrIhsKiemMV7tR3bqUwutzfiy1xJ2dFOs5yExMflGYo8gX5CuHDMfFRGNR
73MKo37H1vTkPKS/ipQbjPZmd69r1dnlNftsuYqgYSxj+MG6o+JnjYzIbLdiB86CXP8f9s5juXFm
67JPhBvwCfRQ9J6yZSYIqQy8N5nA0/8LqPu3vq643R097wmDpEhKIonEyXP2Xttba5Z76lwGjigB
6X+mDZ7XKWxvNm5GOtUmbyt0klOTVeEGP1eF1Q73LazbN/w7fDF0nVBlRO9fFBlCwTDtq1l/hU8F
u13XMdmeRnlPDkR3oAHoeJPaBKVenzNzyP0KAUgUh1cEZceutJ1zHrnvfZDGG0Ks93Gn3BuOFNAa
s3whcDSHLvQE8FVY+LIa/wciz1U2WN+ZxWu7IWkDIC2zBETwzd+oGctmTSFrbdT9Qielrv58ISrm
opiXyy17O3EKIkCLg8p+jnkYYj2Q3UEzg3tJt1qrJ/ulLNpL0wQhvnzLwI7WDHsjat7yOjWfXQwK
kTZO11jfCXoPD4NFr1rja/sRT9NPCIRiV06gc5BOMNatCDSZWCkNo1GnynmNKvZCKay+VW4bD7Y/
iftSyyBgv7XI1K8B9j0izEG9V3mwC1OBWCWzqO8G3C0sBO4manFmILZAxhuIe1+q77XbHbNaRc92
am8Cx23RwUxfnWistznagAejr9N1PQgyau1blYgHli/jxjoVrfsq2bcmaTwiaoMt3f+15eZEBLgu
TxtUg+VY+xV1hnXom+CObjpCFdzbr4ZhvmrRpDbKAw42xg4WzCUQ6x9X2b03x3GnTCZO7GaJQ5s1
lEsQ1nLTbBXhAstVL/FvrMrT1l6C9gpv0jdLMNaf2zqCuCBuvZU/J2bVs0JyuYiUdjEFeVFqTvLq
Zxzg50XjA3qrnINYMpkUq+xGeObPYA4Isy3qInQO3Tp1xHiM5wsRTiMBaQJOqIn2yIhXS6haJIcB
ik9+SEJtBHEwvP+5G6IJhJ10h8SmP2KThx9oBd2xhwRExwRIfjbLTYlNXAu29ADbUPsymibIc7lY
gsgYMbXHLot+kHoIgzVDSRD47bgxS33cEjzzGtrha+MCqPMGrER+Qcz5HJV6RPjGCQi23NoajPgk
Cg6WqYF8hRDh2YxYqHMT2LAmj0WvnMPQdv+d3janY/11c2I+uJ40CDvCZ+4q7Yp4mxZmlyYJ95kT
3JYLBEvVn2vLzWbU7P2ATMNPEIgucW2ci6vjcnO5FkoL9dFym+SnbWMAurREcWuU8ZxgaD5ARWAK
jCB+x5wH7Co0jCYyfTQy6bRDV/hi2PRBCedq10M63vUY/LHmdaemBjYhjF96Raq6RH9i6dCZG8FI
KfXQlXX1VK9sfDMA41z4p+j/1xnzLE8m5TXzX7quibchga0bzczepd/uGIwy8rbnEIIhddeBrLYC
4PRDVDHAipyRUU1JLFaGywTNGm8U/YqjbPTfeK7fGTSvY01weEbscFN07k2CgqoL91DA7HWInEpQ
4pyxMRcHBwceiksbkKxR77GtFxqsCg9XaDe1DMiJnF9hJT6bKlv26ugOMu3ZdQiMjoKOdmZYkQNu
iGGFpPZEa2gPopIvRI6Iia4gk39ynCCo+t3BD9HQLnclc8zf8rjl2nLf52P/PPd/++PPV3AimoPd
AMDz79+ZtyypD5+/pqr1eOeP6vSP106Xx5j1kEGFEsdqHHnK54tXc1UURPWvBsH4tFl+ULI8kWQy
dHwiOCb+/JblJ5/PW/6U5WYaopBOAYUY4Qh7vElgrRdqm0CnPJE+MxON2CB5ZfczSYKdpuZkL3jt
a9MPZstGEEOkni8m02zA/ukWYoGOBX80tuY4dORQevVK+cQpe7CNVwmhOifdTb116g/sOGycG6vK
/EFconuI9ciB4l87hAM60O4KgkG2Whc9S8/jSF5+vFz07IOOQHBSpC/VTHu0YoZo87M5CzpHMKun
JkE+sTxuuWu5WG7iPLT32my3n19kud/JyMVarlUZsFsgVv768wlU8sgK2C1j7h69vRNAH/c0nL8o
045Ow8kTImZrgjYHB5nj5ki+hhKaYY7kjPYT+ZE4TmbqPFfJhmgnnGXeQv/njuVe6eqowhMcwcey
ogjrawtt2ixCXy6WUNbPmwswU2CEJzr5fz4GHsu/H/153/K85dF/vYwKW1hdrccSJHXosb0waSKY
8yGR2oSHzjX7C2TMeGsyA/hnfqw/h8j+HSo7zkr55SfLxV83l/u6WTb/+ZBwjLxx9Xn7Pz2FcgAG
IVamddTT6/jz6HzR4y9PnJYE2M9ntnEKPptTDmZ6Vnkz2P8Ju10e/Pmwz1+6hFZ/3vxPj1umYZ/P
/cc/vvzkr6dIv9Y2k3Xxrere0D7t7D/Ju6oXllGtltepgqntnvX5HcP2QVjt8s5U6VDk+0mHYZkL
Z798Zp+f6HLTX5Ikc4TFfB7L9eXuz4cu15YPOgZ+MdFkmaMnh8HQ5iS9fNpZSbwfdJO6H/N+tWl7
0DRsxPt5mWtG6Uyb5RugJjNpvy6sWH9ZfFwc+kiUJBsfxvwO+SaHtKV4Kkz174um9RA+ft4OnFBb
aW0Efc5wkTZMDjsMvlzLixKBQwS5iS4PFsUJ7xRCe0y6+NHkanlXl8+lofDdmnX5UrGrOyyR0ub8
AU/da4aNYXkD/3r7l/v+8RFVtUv28Z93/fMq3jbujcm/8/rwh9BiplhzyN5YTuqB1AU0ubUoHnsV
nFSA+gvgoXoq0zRFjMOOS/e2ntZ6W7j/AtpL0MMcZIZppzIloLyPNlXXkfPtAwgvKSVRh0/NhRHE
RdVm/cW5a25gnb3iMTCc8AAt/BDqoUDGAl20j4yPyWhtHPP6iyOH+GB2eFj15uTn9mPtNeaeRstH
vI1bZ7wiKsw2Nksw5zymRG3d4PKq3UvcRy9To81hDfZLQn70zq29j5LFCh5KguVWDtFGA4CxUrH/
HdCfcS17KRDhWcFBH7VTFlS0xlz9ux957nYwExSenvHNSZH4jEihejPXVoRqQ2qfkFz2hUQZFqht
IdnQa/b4Hk8KK9ZQko1AB0oHKbFmwmRSG/gutv6UHX4qzAdllergG+rHxAB4K3PN3wVhG9513FZi
3RY2UO1wfHPcUhzQvPwsgnzc6m3v7wM0XxjA/ae6COMn0U71rhqS1yG3wVGiMVobYxWioC3JOcyl
Q6AoDTPLmMJdG8YHycFwA01jreIoG7bEV1z8RP/ijGg1jCLwwRircM3bfi1GD3lGU/zQCr24DGRr
cmpM9vRB7yxI9cnG7nnIYhKaEnc4EEvzaPt6/tIPaI4d2/5Q5qi/IUXUYdicSk2ILZmu5dozx10P
BZzaZUgOgRdu5JhyKkxq/9ha9Az4PH5MwroOPlgJUocfikClWI2S33lJnzLViWXQ2wILeo2155gz
BzrnvVe8kUS20qwX1TbeexbG2kNoQjFFBZjtYA1VeNDOqcuigKUT5VyLRtRpDZS0hn+uSanyOk1R
ZwfTpi6H2zASZCEMNT7FUbN3CI3BYtA/mp2ihWKNzChzLz3hdGv5qiVs9DjRaZ64TnaAvC5hiAn2
xlhF2a7vHkljIWRtsL1zNlRYlIVxsGFj1kiHt/1ID1F3QNk2QQopYxidk5Lad+ANKVQIlfrnLAJ2
r+ekzsbGh6Yh7tcGxgmo2pCqTp1PXleNFdVFbXNH4DmZnnY04+rq08Qm0dlrf2J7ja+Jb7wxv6GC
ZYe+NQy54egur6rmizWC5bbypjgZhGFGFfCb/H1i5PzW+R9mNT6NcRE8GrH93aptdQ9VQEjXOF4Y
4eVXR+D7pFYZDk0JRHcs27dGNc4zTINLZjbJudXVj6KhRwX12oV7kMs1po7x6GOsmhiuv3hYIaSe
oNfNU/CvbflGiHd1YH96QBSB1dtSZ7DRzC/i4VAxN3FJvj4NBrx800z463iDobza2j4bp9ekypqX
VD0kganuqQWmIGwfAaivmtI9kkWW0SpmKmpkghIpM1cJnLddE9v6jqEN7BwiBB4iLdTPHtnYuzJj
flAXY3hCwUqMKqQbcw6RTztwVkhPTt3kf1EDHAy7ndDSmv201hHNAeabsrUV2NaJwkvhpzSTPZEt
K+Czq8Ao+pWTJ19HyV/Obh+uStN9JVYW8P6QBRdNFL/GrvgaVWLLQ1CsmQHfbr2vTrXqYX4Y0bPZ
mPQTuLmGhGwxbdE6ZvEfM1j+WlTetY/S9gBX4BthHdW1q8BOjSCzKsuNj2k25WfGrj9MvXwh6+Ol
C0dvG1Zij2/mkuTV11Jrrq7TqJ0eMGv11Te9S411iZRmk/hNAM8OWrn1S08O0vCbd+OrGRTTRYtI
gmsOleiNl3j8HgvLOpSD/V2avQuxYHjqnOS3QybNXmXMTZySbm4eoZ+XzUvLhPqBSUNzyMcnL8YS
NSgXA4lbTM9yoMNoFXwAltuC/tLhOSfaq2HqewEbO0vMlwisk2IccHZwEj4weRCrnNz5h9EDsjSG
+qGMmu3gjF8mu243VYj+0hkKCKFl7W988axLuzmHRUejP1Jo6QZvB2parkYNcW5CPwrkFyaaWJ4h
ZmsXp1/bXV89m61HS8uqbhGONqR7Rn+G2F7KsXlEHv8Ik+CZUg5VP9MDlcnxq9WmeM6yc2sl0TPR
N9EcxlEf67apkBHK6BWg3fAoQG/B6ED+M7n9I5YhjHvNh4ZDBcvZhO0o5UtLN7JgGy2JqxRqXDVD
KOkBIbcdO85p2IXxay+TkoxuQj89Dh2RBcs9gRU2sAKLX2niZ3ssb+DESnenq+JMvqe2n1pqKBNL
/LoNOGCqMtnFFb8HnGN1CROFQNiRHBegEmgNp8nr2EF3D3E8jF6e3LAFok+eciYefsOFKm6KbLZj
E2cNWk9r1brmqW85MeCHa9dVN/50ne46gkZ6CMf4nYB2cQiLedmeeX7kB3F8U1RSejX+FjgCrfsR
0UPf7SdqqLuATXi09NI5KKxgG6BNHadeW3tGsPvg2fbvYuzlW+Ukx1QnEsMOsvipzQgBa+MQpkMy
3SM/fZ/zRy7tUOiwbSx81KiqGQK6tQ15FoEMYxe28rbY1SPQD2Xj+OzoipruYShd+Uprha+v1k0P
DQLy0gqJQHDduVaS7zTnddCdbOG9WvoXO/ERD6GC9lWqro18DKtv/MrpIHkXtqMxfY1cIrVHHR9L
qg0YMkeLVBmblmnAO7OqCgHnOqW80ByIEU0AzTJNvwCzDJjomWQySxMZpzvSmtOZ7VZBBKe5jUj2
MLOvNvacQdpUsLRYCXPr1rPwmXpAvaROYSIuIyhHyhCiCN3PxOWPQLgpViCO91gTvB1tYZoruI11
953hnXHVRb/jjbTyXH6zCsIFXSf8FTZM5krmTI9KkSdUdyDM/bsKB4BsRfaMOL9eDzFJN63B8k8J
w7dinG7GZCVH0q0ZFIn2NhlOu3FDtMvsmukgT/FLQBhzGALjqp1x2sH9gGNv763E/xnXKtvpA4dr
h4Bok4j2qqVds1ajtUlaXJW6/ZuqjggXU4p14aBZVn31i2HOk9Ob+k8LvBMcQ/cLZ69qQ0rRGvar
+Vhl4jWa8uk9Ct0A8tJU8P2oqRkH+Gno4IEOm7W28wXMec2RPtpfzM+W/qbXxYeoqo1PhvYxiMku
GO1Jo80W9OcpjPxz5eY3wxXU9ahHNnHWx/s2ZafRUEuf2YqTiSYetXauvIJs3wc9jBbDe5zqotl3
c7uE7HSmbGAdthku061U7joK7Z62MDarKJcIIBLcN0GauN/8MPvuRXMyRubWZ2kMKKxVeNI7fA2I
hfV9hwt2JUPr7hW5d3cKucPXT9tGxidGgnta2fRV7Olb7ecEFbIYtIxj1gakKBCKSJDRtgXHuree
EjQzq8wBRVlrhESUbpodGFbxbMXALqPYjzLSVgipPSNKoF9sK1IWXiuhBZgDMFF0QkeI5Hv3Svnj
MTX1b8SgwdIzOKEIhqqFGs6UCh1/QWXtK6F+1o5xU+O2kiSXJkCBTnXq31GB3kyDZotRF4cUbC3Q
1HZNdIi410n5rTLSU9xXmLOxUQLDxsKWMH3btUQBPFBWJWgiuuEQkUuf4M06+B4CeaV5vyl4rJPW
kDbX+PZ0UIY8uJzbbuifDk0tqSoIaKCFq97dlgGMreGEcvT0lhO5o1RA2eS20zZuyC1LO0F3yXI4
6O2OlCL3ikuT2DV4PdUofhVt8G6X32KUz09uot+y3vpWIi29Cb/6UvgpsG3TznH0tSP1piSwMQGX
oRn9qUxR1UcxUr+oMGDN1OyAObEgtxzyK1qsYzS/Zu50+Kdg7vnGy5BVe0sLciZtk3fsIpLiPd17
Sll/sxEqZFbic09GtHOIC/OdXg3mzrBBrqK2/U1v/CmKCt6sUvDxEQLpViCpptD4VsrgQnnUHj3L
3TU43PFNozZo1H1IzyLMv9W2NO5YlIhIqOuKqLZyugHRx4phNcHG0+jjQ5cpjc7aAfW7jx1xV6kT
HEv72a0z+2J0Hez70CgvZjQ8ZiDa09KNL34A8LxCNbXNDFiVvhGthOdFu0WeGcZALG0tyrasryv6
JS1DDgdLlILHX0ZDtW7mYjzV1PVjsJjf9DOiXnAazSOsioCmr4R3/DC8cmUzoD4PntzrXjsdercs
MR2VIyPgqeCV45kE2mAkKtdpmGMcj+VvZIi7yKh5LoxdFCSQ05XJuDpW1JS6farJwqlDnJ/IcHSK
ozI9uqhH3SDHCvAQvkWedmZKU15D9V2rEGp6NCHvCKITWMYoI5aLFLHrpc7HLzIV0OQjMz9PubPP
vZr92ZyHbCcokTKvW0X2mO/Z3ry0RJp06de2sZFK+gaRH24VbG10Ixsp2YMsYye8McdEBmCrgvrt
362BTLMO0EpOJXeq9MzjoFwjN52cyj8X7EceEjbO65STzT71vZ9M/PcsBv0J8PtjnabGKcRPsg2S
8TRagg9cd7SL7cuJKDVygA2lPdkSGymu9r02Oh+mKrJ1ohXRXkal8cCe6ESM3FcGfN7BSyMfQa7+
s5wqiTao0EBO48XpezBnHDf7aihB0bRaO49WgrWOEcxM7H5jFTZ9oZIevN1kcO9knT5kfl4faAGD
Lem4GVXKRkcAc1sT4D5KYBObtihJUWHwsWNHjJ+Jg2tF2yY7FSVxACRu3t0shzlNH7lvmN0UcV0+
GLDONugTUF9t4O4RzTxYX5zyJ+7MjRhxOHXsxgjkqb7wnWlPrfXU0dXAHuxftYouTafr+baPdHUf
8fN0XeSu+Jpi3Qlt+9HxtRP9BbAXSXHJsFiS0GDtXT1IWKO9aDtVxBVFQQ/Un87r0Uy0fjVkLfU8
sq5tCPmFbI74C7Ec6YVUmgC2bodx3lSkIETC30XAwlboMOVOE9SZFarfEy822vDDxFiPe3BvqN0a
YKuAKOQq69qf8KCCi6rCuxkOtygO/DfVGUiUC904cd7tHpKK9KCY3aKOMPBY2AYlaWbnex+h4MYS
GTo5pydUh4TAPCvrXZeSRaaNVb7RrBkFCcZT68wne0x+lZIZa9gWCm+n05/9PPX3DoOyVdEZvzX4
NxfR5rDRm/ompWzXbhwfJ76lYJ08kgRcxufpPNyOgsy4avk+bUtAcIy8EEKSvMJ8SB1L4ct7NCVH
l/6MFsmbbN3XqtIuLokRW1sY3br3wYUoY7x0iW8Dfwh74s6zm1Y3+sqdNyQh0eHXfOq/TH20FUNq
/pRkHOY5HNzA7s1XyZLow418GZqOwS8IoLo16+9+PmwbO/thmn7Iftx8rh0t3hPDru9MHyJBbvX5
Y+9SkYCEIa+K/I7SJ6Rn9CqfZkVxR35pHYKGoyEDfEUxhvWyc5ONoPewQq2TrNFSzlsG2ccNI88W
O64Uw8VUmF/hUW9E4Ab7hgBOelkMzmUDHKPTR3brc1GSGEZyDCv2CIwvmbRXDVQGxJdTjNixsuSL
5WByDRjzMzAIzI1K8GJ06TGYvUdm4K1tLPi7pDd6JhhYGNrOjpnf6e8+FZQDruripph5CZM49o6Z
PBkWwxDwnjZ84MWSALdwWumgfzlew2I9hOGHDaGAMeNTyHJxjbTidz4SgmuxJfeAPMEAAq82Dggu
WzyShH9kpD6y1VsxR9G2A+TjMGmBDBcyOXvEPY0RYP5yDB7cyJh2XvsK5NjfpF6sHRjBW6iZJvHQ
gcA9LtlUbW6LY9qNlGkE62y7MjYYONlbjugCoSQH6gwoJujcLBSjK3h/YaL3Jz31SLJB3ZTdw05B
4ZyXWTna9goiW7Urh/o5zYSHCPxiMcLfo/OGE1DY2z/9Nb19Snwq6obUxts4sV1otCzZTkXwZaya
CviEB14VHNbNknfORvFZa8XXpQWTCWmvnMiEIP/NKjODGS6CoHLVcbhNtmKIOOjrNkz7ndb8ihsn
o50qAdgNw08nd09+FkgM9jpKfULSVkI5z05baKu6dJBN1LAX3NJ/HHzsySkQ4T34YMBEafWbf/vR
quPXHPDUuqVlCuauYSdZORRHA10UOUs4okD/TuYpAK0w1ZHdAuXPLcV3Jyrcm9nrx3i0t2pqoFAh
4l67UzEB2QvqvSlK2n+CytqyquyJePlXD3O9r0L7EIax2mB+RuSpD/lW90t7W+bOVbWiJ2lhVQCT
LgPC5irrV4/E4mzkzpokyw7DIOoJzKh83XwXcmGukbuDQRplitcTVQeitO6NdIVXhwJjQOPYVs4l
Sof8lKTBTRb61hOl8y6rizlF4Phy+kh5gvsEeCXxyhixcx07fNdA7u3jOKDmLn8tYvhAeR9F5bZf
HuhVQZBwiISDpcDpjQP+5koMf+aro5SEsVpClnWopi172A/GBwVXfOsmmPxWo7KL5ZX3wY1pNkJ+
2CYl8tSUo3lFt3mVy56oZ+mdndAonujbmisy1sSaauq1S+C8MG5GPRA73hnB0Te7qppTHeKR6IUd
b5osIOy0zUhtrFsUDx6MWLNxz27grkY9R5NE7nkw9DqTbZ/Z/kx5HBlJINWdM8ng0Sa166wDtLf7
VjfOuEttqGZkI+NUscfnMYuqgxM14Za2EknQc+sxCTHQEjRmpoouPbmBWyJYv9Zshs+Jq70NAfMX
D83nKUyrWxvP4kVfwyjN9LSQRniU/lMlEnFaLjINsEnU5k+ZCCyUm/aviD0qwmHUcw9SgyKfXKmS
y3NBRtKXNBboTsm6MiLsDUXqv1S2/ww1WJ7C1p/93vNRndKMUxktrjTqbijh2ptZeTs/0DPW+I3u
0XbVMNkIP/td+4NOztTEiaytLhZI9BNDlu4A+J+ChLS+o4Pm30i1c01A3Ctk5vSx+TAxeRZxmb5y
djbOxYitt6l3tmYmzzrK+pmdx8jGsMeLbzQrkoDanWozDxFHM+2W3oLRkEhQa3ugw/FuilEYRsw/
dK+J9/pPFWnRqR5Y7VNLey6A8ZzM3oHPZfiXMU8PsG0FkvumPmKA+x7XPU7gvOGI8mARS48ubwzk
QVLUCrtQezwO9LAi01qlUABp2MT7MclJuoiMYI9CBLnQmNNbyj3ii9yiIKGic0mCq5/11lI7aUTb
LrLEUyHGnQUtzio945oX6fdumhU0Q9U+FTMzT0rwX+zVThWhBoekoFFoxGV3qrVoVypTv0VF+cZb
QA7YRAk+WsYdSFK8K5hQrhC359vaS+BcFQKONRXxDo1ucyRBs4oUkYi1a57HTPvQJNxbIETTVmCQ
3lbxGxlRah8FcnzoCuDvaDMuQQFTJcyG7px5JD4Fqs+vTfrhl8U69sz8neT44cFCvoLjJ7xUaSc3
hQnu3zESViM3Jp9XYeLQpGF9dQaaw2n3JS2z4Ji12otFhsq1DVm3BAnhu7oxCG/wp8cGpvQ9UL8L
hvKbIWJ3QctnvLtRkNzUTJKAYt/oVXsssYwhzdOR0cTTgEa26C6EGJqbwWH/QHIxaAuHzIvMubh+
+iMP6+wAe0S7Mex/9jNGH7TrmquSD54ePEw0g5455/hgBnJxggIWtODzNFya+8F/ou+dPmva72zs
yh0zQxCE81ZHVulZ0RkBT5ihxAljvm1JHJ3d1LoldlnefEPk16x9/XPDHPheIMleaTGCPdcuxEmz
EKyC0rI3f2K12Jy9xKbkS2KEw9nqiIEdelBMQPHEfjFcmJIKymzZUTIqKneElzCacj2IA4yszFAr
z8TYfuklnTzd0O8lA6s26t1NpmptJSqjoRNl7pedIv8Cqt9E24u24/NNWO89p0Ng64qdGU/wHXQ8
z1FM804l6u6E7DjD4LGJDHXjL6BCB6+QSTPbpEGpNmh+d8RusKfFSbhGHSou7lS/TwAUtuAVnWMd
Gu7WbtJv4byeCBEUq7rTHsN2SNCnj2qPjlFbU0aKPbZxYub7x6yw5IW5gbarJUk69Tx2rFpO+9JH
s2dXIDnmirWgLEYSQ4h1z8mBZpf3oOG/eCi6lLK0hYIMHkUqzsMEMKLJEsUmCVrSFEhSaCtkc8OA
34z/CU1iN+y8noZcqIy3oWRbVssfNDDT/WiP0TaQOVSrqgFgFiPnt8zOAsFsnCp9Sm7skzGBi5jk
yogoVUIPQWrlIPOazjFeaOjDf87ose4dIccXcOHJY8iSFZKXAGFofJatwyP02ENXZkDwncuz2NgE
k3mmuYDRKNEYkZTkDwRNjy4HC81oROYLOE100sklt4mezUkLYQWrfrlWagOZEsO1kNWKRtw61WL3
u4VHUbiQFHurY2HqvZMxL56AOfu9zuem1aSWVKNL8QfoCGB3szdLQf8uPw2o+XDREhmiMAY9oKD2
zwyxjjBjkvtAP2NFFhQiiS7pjhVyC2aa7rXyung9seE6N675JQBDErrdGx/Wayw9ybwCwqBj9agL
XMW+UweLG9nm62CVH7ZZS6iiOzMH8Jc5bICqwKf+cPOnaQ6xUM2ucHr420IDShQ/56YsNlrvdvep
zA/2jCl1omy1TObSjEO9MqS374yRT8+MyR2tTeNq2slJjC+9jQB9LDOfBTIb4aAoBFqu/OYQD3pO
/GBtltZeY6d0zuwPDTnuLuzDNUOJmtNmL9ZMMEOYF2506kpiEIH3BG951G28CPdIYXSMietJbuIm
phsC1hblgh0S4guYpCDW0e/kqYdUdn8JESudHNgVefJG6VSvETNDo0obEltdkrICi1GJ5loHs8hf
kUqrk0/Y6GlkUqRax4JbmNaXBsHKzvemD0E26Ek3rfy0XCudqjjJ1HgL66ba/snos/87rU9NFs5Q
svf6JGthkNDYhry16xx0AkT0gSM1kY15cYhyui+fJPYhJsl8zMUQIUtMfAhsICjXejoZLyPg01UN
8Z/gL89+UEWkLg3j+8VeVjBefZ6SHwixbrUduN9a9iuRb3yrlOifrCyuTkLWmN9h01auJk5WOpsK
YpqBLZlU5tDJRyv5jizReQaoBUGS6KJY70lIPZVV26+N0oQf3v0u4/xrROW/Y/xAVxf1OiflSWyp
bY+MzKi/8vgYh+qrrecsc5Gn1r5HFCkybxLO+L9VONKelnF9mWyCEFBKoy6XZGHVHiGzXjS8RH5i
nrWIlZI21HvPH5Kg1XtATfHb6JwaaiOHcaO7s16lOw22/ZYb6gl5HhllSfkjiaec9HFtPZqOMQd/
X+zAK9dth3vXt/t1Eo9sDL3h1DAuOpG7fq56IOWywsZrl1TdVtdj1/DLIzPj1xDf+5EyyV13TLnp
nnJ26MT0EC8S2caE6jla23gWLheaVzEOnPNSexKyKnx0G/TdZBPkdE9iaWmwTCJmydVLn3n1JvRY
JQo9wHjOdGqVFCMUkx72UqtomDe+QVtRgp4emhREbN4PjPZK5zGOXYDAvnNILmggg1errRnGs9qv
fBdFSiwyeqPF+I40vN7rzjHUNPdCK4uy39Q2cQvU18vEL/Cwe9ChapczeYFfSlCM65GhltDTnRyH
88BY7hFWyb1EglBENJ7rYW9JXd9r+QdGl3IH/vUW0ZB9wFkCH791N60rd2mfiB9y35bNRk6yfyrN
5uZFslk3jpatZU//E96lC8B0sACo+gaVtmnc6qG7JDa25bz8mtNSe8BOJFhfgAaalei2MmCXJxBN
jD4kpr2fdfheXKGA7vsKRV+eXWDb/FAJkQxpkB6sUbzWBiOSWsDPUnaCW5yUh01XOTRUGVdSSZtr
1/ONCxuUxyYwmmPlNN9CS7+aZZvfO8fcWrEML61n3ImNmmjUZsGahXA8RiGGer3QmYcxf2L/N2se
5VWzhU5qSfu0+Ak623hBolkeuo66yLaT56Qph/1UuG+dPQcVV2LEpaL9dCRnijxKa/JEfB+7jcSm
x9Rp5WaGdS667j1s6u4UD+MsIHX+GJ//PxHl/0ZEYRSL2+3/QESJ2x+YOOL/FYjy51n/BqJ47r8W
b7vhAC0WhFfiW/03EMU3/+V5hmv6PgpSvs8zYOK/qSjiX7qHQ8Yz+IkpsGt+UlHMfxEuiZbLIdiH
dj1/4f8LFeVvu7LvO/iqIbBYvJzhWrOt9h9mUDx4Udo7Ef2ZeSKBk0ERR4WUhGmiUzM984j2uzrE
ZJC3Yx0KWnh0PcYNIg5919vy8o+37z9gUIy/iQDznyNMFwjK7AB1jb/MhilvSmVWuXOyKD3WY4V/
KTF/DKOobnrxTuxwtXKIs3nQhuo247D/hLT+UP8j/FX+h9//t9dx+fW2y7sL8eO/uDuv3bixdVu/
SmPfs8EwmS72Bk5VsbKy5KAbQpZk5jiZn/58LLdWW3IntIWDjdNY0JJlmcVikTP8/xjfcJyTG/27
q0GU7yRdYDSHevA/F07X3piDv7UayQyuksTRW6xnO7LbWDX+LV7grYOZF+dWgYMAxkG1VfHmvddh
HwZtgnoomSV61JWA0IwGsXAt2fR1pN8qMagyjNmFPaHwiJ8skuuSIqZkJEWzgXxXL7AOhNRm5PQ3
hIkfTMPzyWkz1MdhD0Pb+s19Qt+jG1WlFoghZU3nvPpszt3lqvI14pQQ1rWSNTA+E6DoOd4wEuXS
NiA3pNNv0oKgARB+7Cec9V/fMCdqz/eWYc6Lp0FzddPSHMt5607F+YM+eIjEIex8GK4VjkF2VuoK
2eJXCKXBnVDjjaGnJBKymljJtEPXjvViX8x8k2QrYyjRhuxwzVQ0mnDorxUVDWtvB/GFqu1dt1uJ
oa1vjKLSFyP+cxYkkXboreHJCmvrqi0+W5W0t24ittEEVQ9XWnFPCgb1X11cK0l5yUOWUFLJVyrE
7StLjddpoJf71h2vSJb8Kucdll8oOJWlY+zC2P6Mdeijqufu8a+vlgbP6ZVJnrIjiB6wWo5mW7bQ
3zCQYo0OD0Z5cYiKQqVzQX6QZdKWoEYgsaXA1Z0GlvBRYQVAUevHAiPF8t+eiDYTHQjtnelOb5ze
QcxMGY6jOJhOA2lfDc8yMCzXUzts2ILdUJnemOUoD8IXTI7ZLPkbbv/6YrxFFs3XAlCDMCnu8uC9
pXlE9CAUq2jFofPDr4q+FXYOeJO0POG6lyKisaOXfze8/Tja8pqWrp1emynhzSOudrGwGz0VB5xG
26Em/VKROrIXMgP9TFmznJ8OGQ0gvSEaCHXCGR0Ltkya8QHhzN88OvqP442lGrqtYTAFmXAib30/
9LOr0bpJ0Qx0AVDCk944Ghg/HXwPapy616ozPpqowVdZbkfkhfbdeuryM20oINlNOcm9YamdtQ2B
JRJJ+b4HyO65VnptqIhoihHbTFUn/o5cpSOCrXGdEBliagRi8rj9HdRA/3HktlTBPIaknW/0t3c2
DG7EkFYiDpR/2fxNpX9Rz6RjcyAteEDlXc3b2HLWnpB5So9b0jn0R/bmRVldo9Jc9CWtnrJN8rWD
1Hhp9HWyKmik79reOHSmrlBVCjxfxSxnZfihVazOLMcC9uns8xaNlYCLL6EOxq78O8AP1LQfnlsh
DMz58+1qvwUjJAiQhiwpuW8Ss9oOCvmUp8pUn7fIbrpPbTAUf8OQ+oF2M9+jlkWOr2azDPmBSDaU
Tl3UdmUcItNFFQIe+xLqwqVW0vN2TSR3LvbiDaod53D64pC6bj0lVZ79zaT8Zu5hohfkXaq2K1ih
APZ4+6SWYVOkqECUfeMnChGM6o1IXQTcFpkjIbGDG72P1XU5Aw0JuDTOYC8yE8ra2Do6ST1UHldB
UAc3udbVf8MEMl+PqPO52Q6rMQMj63wDzmu47x+iErvyzLVz9yiglhZcBE8zG5BWHe4+K3BJmGxj
wnEc50y1gZZpDUZtpFAX87wSkI3t6RUu7qAziH824ZRaQ7Q1kcuvNbciiMh0N3XBbZznpr0desdz
WZUtorlrMOj8w3g0EXsRCjVorXkcqjRAug9qDFxktUUV42Jd9K/UwFmUgeN6uTT3TQ3tXsaOuhlC
MmRPPaMkzKBaJMO6qsl/YnmUoDGNSKCIC09TOncrglK9JMFTK4rDXw/DfISvuUrzVo6U3Ble5aqG
YbH6e30Nc2eIxZAZYh8EoJulad2RLDGti8hS1laeXdAJ7Jm0WxV5RyMpyTnw2QmLWrJCC7OFXyf9
Po6ZRyq0ql7ksH1TCzhFmTEmuxitUNoQIBM1NOtZdt1nIttNcdJz71BORL5hYI8j6M21rauhp31B
hQc9KO5JRCZsuBPd3ueOjDe91Z9XAYiILKDdRY1EkvwboLElWGw5TSIhqgRZ9T7O8nFanizHpz8P
FClX0sWCrdYGk0yJ5oh0m3ppTGW4UwhOJA+YkhXQclgsEYbjftj6bT9SRZzWPrWCg94H+RJZabNm
ecAt1CeHphoM0lRB0RsurPbGoGCL4nER5R9T3FO7KcyvsStSMVfD7bwsqtPufqShSXNM3oR6VS46
jKYeFq1hWVqWj/SaTbeaicuGMfSiV5piBZwm9PDiQRSmqV3FoTxmko5yaQa2lxhzus8o3WMTQAAv
XNAI0tSHPW0wf1lNKWRCGDMrlTDcvSHnpp3+yVbT+QZuUzC5w4NkEiYu6j7O40+GuUWmHnla25AH
AaLjKAW9malXP1JlgLmnmQ8tHn2vlDGFWYXAjgKO8kbO8IzBVhX0FJ2xXxc53QhRRmJndudRa1hn
0iUgeCi6Q15LlCcIu/sAZkth+fRumoYUDJ80oGm8i2cpNzqzrU4e1w5XyXM+0MlBCgDaeU7whBeC
kkNrKeiGTXCJl4wUQSSaRirD+yQfL4STb8kn6K5tkpdkb7CQb9prK0HX5qc5EhTTz70qTm2W8UR8
J5UNFM6vqU+y8Miymvwkq9nBDkzBkqdfpSWDa6Xzv/qq7nvgVDI6NKm7GRpSraSZTmd58CEpsaKT
yrOK2jw8b3AFLfTJcT71ZT1jus+quJ9hBQIeM41rcLp2j9OB2gpV8BpzTuuRXrJpFZ90OjkSOB5u
sBcP5wpuaIMWrjeVKi1wbuudRmUUpYEChL081ytSqNTUnLbcawY+ALp9isZnY7hYakI9d3iU0n5F
+Gz57Q6vc2zUmc+d6vKdVvlf3aiWh2IqntyAOdh1p+Kyd2YDSqqvynByNwEZEEB1VKwhLUnXUn5R
eDTufONznPfXbhLpx6lnZWGwk96UIZXlPu/OlBboYDVWN9IINoHo/cvGalbxKInEiAkNcq3nKHca
z8zqei2VUFu6SVfsaBwcJEIHNO1xuLamOLga4+pBoCTY1hKdGGyaB6DikP4s95zCYnXJGywWbYw2
3dcRZrr+eGiy4ivU7v4saDWVsDkDBiOf6gJFR3RLFeg45NFeatH4Qfg3tU48S9C29lNzNKcupBpG
rEaJE3UpbKO+kHmymmAp7FM1N1BlfnV7TYE9LEkyaKoLYRNk305fAjWfTfqj9MzEKDZJVH+K1B0K
YPsjdbb7SPNXksr8BbxhQid9goxGx03O/KBf9r1tQOriBYfChtkw63VOcmKQCuctCpoNcaGqp2Yu
8Gc1VPFOKvER2OWHmu3wxuyR5NdkYDAQFI8ZS4pFIiEza1p5WSaBhLuSHLMi8pFi4jPUp/xGHUJ/
bbnGjiyl+9CcpdgVDQJNsVMMUGIG99/XIfrATEJNkTZOdowE6MFmUqtmHSNH247SP4txqVwZgKQB
tUPqJ31QYNfmsSukV8/4NaXQtdvc3gaNHdy2mtEhdM7uahEPx1O3oBLiOVAH3NzTmLCN5kwIVjau
0pIUwszq3Q/IrYtzgAxIC+20W+WhaoLqUPJtZFNhr9NpofnVx4EVGpCZAE0nnOpj1rm34YgIopLd
xhg0caGElndyB1SDBKqYm+NtcBzUjtW1UEkACtTzqHCT+y5A5K7FwVoT7KkzmAtSVsqua7TLyq+c
VQVRB1SMc6ZMNBwAdp42Zzk74zVgZi5ZXYdoZp2o2OBDtJc91HHWizeTJFt5GAQFbkanqwRRdZEP
9N8d8zAmEzGTSHprHWFslhHYrMbyljKXfQgy7GLopu/9zCquM6h5y7iBSmAhkpvVf8bHTpAbVeLT
IqUW9iKigSPw6+cJJ9oq741ul/s+GnhNMxe9WbVeXmx69gyrEIWphwx84CbRrwIFJIBlspdwdT/k
0cXLhoFDeGWe3trKkB4NeRy7Wtm6RdWuUMsE9Eymkt1iOVxKB9m1gEgEfMQ8AsK5c2tNLHylG4g2
CMzN0JZs45OaOR+GGJR+xhSrRtynzFmjqAsv9D5pyQ1AMIQZ41Mlx08ovOot8KYWBV31WalYZgdo
9fFpZZan0pgluoc072RCQnnqkSF+lE9jrAcMkJF6SJCaLzDNpl4l0JbhY1w5imkcq9C+aqwqu3Aw
OaDlK4c1VsVj1zX1FevwiZdzA7JKzXVakmiSSlEBz62LvWKukbVj7iExmuI1sUoT+RRFqGA0NpDJ
OQY5amFiIQcb2F0azUq4SrdBYaeuB0LtFErcC8yK+OaQsHlNHNd8ji0ssqFg9y+o32h4ao8VVkH0
QSXlZD1d1lPX7xmH1ZwtsWuPNvvxrl9ZBZmWmmtd1AXBG90c8xiLEAWKpakH7Grnbls/VbqB34ve
VdqQMjLDmgYpPJHE7bn0rQhDf+J6RI+ex5VBoY+M0M2QG1BaG0peOrVUJn9ivJshr1dg4eZ1cjJz
drPBQwDde47UIXm4Ai2RkfnrzIjiMzKYNX1RVYrpnV4RyheSDOSc8K4+o0HoaZ+66pJKHvBLnQSl
cOrQR2a1fhTp3sgalHT5aO5QrjueD0LkbGAG32Axo+5eO+QOpLCiqEbRu3BhAzlfw6IjANUR911u
PZVlzHZXqF7uIwMD4vmFnNWILQmOtl7pLrusMYE/Ddz/OgDBmnwyMq6OqkHL2KK7iUTqs664u2Y4
QAcqN5lWPgOvujdcnadLt0xEIfFGGyLmDvFYlH2IQC371BZJuO2SiGEaw5zUrOshG0idd0xrVeXh
vWUd5mLYEBrhxi4GoFLm1yGfiDzTsy+O3X40ZQINylpb0eCuyiILWMSZQArnlu0kbwYeWU8CmMOq
eC+dMtlkg4b7OSO7oxqaXeoG/roW+aoeUf2SWnAmqprGVCzPFN0Ztmq+zlutWTu3HcKcRT0YHxz+
f9T42KC/3ZtDYq1xG+0cHLyL1GxGPuviQc3Gh1aLt+2oPZpeh2cDvCnIxLEH+eaQZiRKsc3qD7gp
dKLlCJmKTEJCa/NJT82ceKka0I2G7qtNk8XAh1EIyRLbhY1VlDrpN4N5Pnao9/sKc9CYAuYzSiKp
8ljhY6kIdYDXAqsvv+rUCnbk2Hqa0SCTQNvm4MNSRyRU4CnCOkJfZ1fHaqCdibOGBIU+qFd5WrH6
JTlpRgukqpCrPirOixhbdtOtbZ3o0XpobtqSmK60ImAC4SBaPlW42lJqRA2JftZ5diTQTsNWm4Ng
JjQKS6LQvJC+shc1cjvqeDpJmaMobiZeSUwd22B8H1MpxQIxIj1hpJRapCkem76iiTD52mk4Zx42
ZK1eVMm5YiSf8dXfk9XsrMHXWMsGsYNh5heKjaPOV5tl5zKgs1NbsUYEXyajduWAnmqr6JkdL+Ey
NN5r4SOtrcUHJoZL1qJPqN8LxiRm7sAuV6w7e5wv9pWjINvRpVgbNTFcqIqu01zLEdvTt0sQo7NC
X5C6vMsKfC/twChnE5ygVM+jyRbDKBJkzOVHQHTgJCglmUbGsjJQNIDG+o0aMlpkGfjzyS4OIqbR
mhkJuW3NfiIQFtkcWRCc6CYPjJFxzNq6bRmtCJclH1HCGk5pFW785AlByXM/oHXEFmOv5RhvxsG+
jfxq9JIqZCKIfS/LQmNlBcFR1YxqbTTkxXQgtrAo+ldZCRfO6a9LFsGMH7AvhOI+dmTeL7qaMj1t
n2ANOc1ylDluGwSTeWP0YlqovX9H8tSTUWKqMloK5xlBUXUVdatKXw9u4vlQv0EkgIMPCqYfwoMy
6FxfDALQU8TBvauYq4SMb8Va9lM+06mMYpV1JgknxZdUQf/W5IHcoi4npI2Q9aIzFynZcLZCNM2Y
y2OBDLhvtM+dbtZLq0mPAQtBcjK6bW67wB3M0makHcKPCAMree74Zrf0e6SaqZBXOlojT/FJzeJE
dtBhoCeooP46wj8VDgdBMhFlfZ5ZKbt19M5diODeMIHnaenetD6DhCa9Agbuxdht/VjX0LyZ5H53
obLoocAuuHUdrn9yrncBZEKN7bigWOUJWIsOuwmGii/RfTG4tHSH4QEWLlM9+TaZozO7tIa7MBH+
S9b5GK6Xag0fxSGDivSDawEma1EmuIt8/DGeDKxjXDO7Zpq5QVn90UAaOVSbLoCTq0NbtK3uoTY/
pXrzpLgJyxMIIExh+jC2q0AKbBpAOdnlGODctGNUt9gs1KZZKW2yF324tbPgQ66WX7WA4bkdkFf1
Ltthk0BXJz0PmOWIng+XiWtdKs0IMzRNlhPl6a1NtMhSV91r8qxWqcy7IyXQ/iZwSchibwG7xKVK
ZExgMEwnL5h9EAloaro1NBAySwOTpO+Keyqe6r72AfLSLvBXITT4rRY4BB13g7puFTDJKYSlZVXR
i7b7SN8MRI6brqOdWVZx7BiG91rEQnvl2mu1Q/Gsq4WF8n6IzzlOfH76Lh3y+DwMsksDKO/u95+j
4ycGfkLjIuC/s6NSURHqPBenP56+sCmBm2tbzLilASesFUSuDLJrNl1aheelYSQqq9lu3Fd+v2vm
n9Wnn41N+ITFMNwWQx2c97qyReej7u0qDM5PX8z/fGcZvjrrTurFEDh3Rm99EqnRbVtroOiUSvyb
YaAc6fnwR1Qyx6Q0uYUwn2KvWgdVpHtllJb36boo23IhlTTb5lHXs00ciWm3ybBpFUgUeqbesyse
VrY29esTw5D8LFULvCgrn2Qezy6/uFlKzN6Yx9yc/Y+NoWhdkhmLx481TIg3ZgTthqzG3vOWulyu
WxOCCKXts9okUR0C5hxPlDBwZmJlW6gHzPo4AU8naZr6mMk0k5jtDXDTi5Yo0Y0owjWHvaAoQ0zU
xG4ON2G6WNClTXAq6y4IzPFWVsYDfEprxfbka0sUE3S6igdorjGGBqt/AMkZMd3JkpIohfTarndS
TOG1o3VHqRvhJVSDRIvCs17kmyGiImpIqzvOI2VPVjwzN4p7I59tlAEGAYewnB0ODXJMAZoBzXCd
w1C2zdGRFVbMNr+QmEfOyyAtsBzBJAAIMSsqIwXjrrYVeq+v2ETrO6kOGBUzmIpGEd7QvTizdXzH
joOOuS6BWQ6wgS+sFraWrK+I0Xa3NUuLxQQd7UYzmUxImuhWSphkB2lmF9I0mayDtN/GYLS3STIS
tNGThmrnLisaEjohlpD4F2nxbijwIylosWQzQaAjX2VT611xqVIqA39akNzhyqMfT56t9x8zCBMr
2hsm8NgcH2N1Qd5ccoSvsJCVDaOujMK1o3PKWCGcDfNmD8rmMlel7SEM1a4A3iazbqj3o+BjJ7Nz
p9TCL0W5bpyBopuF/rqswA0rOrJInpbPxIik2yzFn/5Nqzqm9baw72K7YXjvB9gNvNVEA7o3MA8E
WH9u0niX6qI4mGHxWFe1BPdZRNupc+CLjsyuujncu539AfoZHoday4BhhOGmzPAyDgOU8N7Ys1BN
NrWDIo+GByot4oNtNreJcIOzfrzUJ5zlQ9AHHi1Jd4E4FuiM1PwlHUHcOGY9Xpcs75ugrQ5EGHzU
i0wlNCg14T4geXeq/MZF3u8qxZzxyfzfNGl2LDLqJ0HHxofEjY84lR4UR4/2wOOvxxnzgODiTktN
7aARvkw6bZyS063cEfFWYCcydmy3nVVRaWJ52nzqRRXssHmeUSkKLlsZoB7MMbslRlBtMuqHZ6Xa
qWepiLUzqaYFninhriUM2RFmHz88/U6fm92Zc5PjH1eEJa9CocJ2A3y9jugBU7BiCbDsceqPOPBw
x4hmx1RICviA323VFoBPi5ktnGExA60l8m7RDXQCEHdSHcmDje3caqUCqRJkIQnEIyHU+FArtj/b
vrduZ03ctqqzcYUqfWFRFt2UPWxmBz86ZlDsno3eq7syZvuMZ2MJqsqe7+NrIPWf1OETps92hXhQ
LoWRAHVROz6DEGl+OaC5xvOwMnKWngxY6uz0wrdjRDyNnC2DHO7PIPbnSKxo28d4+bMifIoM0kZA
i+siP6OdT6hiZObrTIBzrC9cNmSLHgtZtqiS8NHAauVNWDH3sPIALEJndqSi7zGLWTs1+FAi5N6f
vvAcXU8ifhQKvtPCGSqGXUotkxPRh++p2Z++K4a5hk8kpvRgflA7beDjq2z6V67hE+hnWyPrcpOr
kjqUNMHL9/suJTXD0vZwqqJDN9vFevb9fbMw2wIkgqMtzB6sH7wCpJqwRdhgUD9xjCPu3eygMjSr
gTIAmtV2yIhx9LhpupM1mxB9tG7G3nqUAUHGsXUaX7XbvhrMTaeVV309ktrNcO0N5nARxQE1qW4B
SJjLbHSEA7ZEYAaC8UsaiJGVNsbfLVnjGQ08qRZ5nxh2tpAHZerpVbFUX1mZuUsSqtFVUHyF46cc
GP23VOGICmjFuE0ciB9s+UaL7MS8rdM99sG7crKjqwinvAPhoRWVBQaIMx5MJfa6htGRLdlCTevg
TLNIzSmB9wKPiFll5XGBmM83cOx6QWpH2EnY/ZURlqqwwlUb1ilgTjhiagOjQKUUAV7Z/WB0in7o
U+UGGMVcAVnYSmCBa6G47wQzLrN3L9SEApWb1vcde8kdimp010TQ2R03N8GnHeJBD6RptZikmqzb
NON6kwQ3ouRF1EIZbNTHPdvOBebR6dLQUHUPc8RquAksgRHIAoA+tejxkItOLVHf8N09YI9kfQrw
LZlCH8MkPC1mTQJDDPymDVbQV4zPEYCajZLWZ42os106aCuat3i/y3RDS8FZhllJdsXwSGlOYbdG
Sc9iGUp90Q5mh8FUPakUibIUu8lYzSWfIWu8sHyw4fCeh8PVRPb3dkrUSy0omw3KGYmnxjmPMjJS
iIjzV63Skkndt8uiqGlja+Rm6HXgUQzpkIZnKxwgOK2slvfmhKzqcuab0nquRNauAUxeGeyz2fjE
y1QhIZCJYR2g5nc0AYbM/5y5au9VmgskJ+sC0tPh84PK75ZTiVd4sCFvsK/mYDRTMPaszLK46hLf
X2vlF0kxfGu5/bYIXZ/663UgunTV6P5TbSnPZmCkXucTVMzC7z5CzwODiMU1vOlZ9sw+KAptMilL
sWaAuIPRcEOsReBB6PjcZxbOeRAMa6jpEC0kuoaEYX9T459ZNZm9TVXDg5r5wQ+Czy6xv0j9xxJP
jROsxhFvZgGxw8vZrYZRwZzo00w1ALIrVYdSZiDkk327lIZ+bo/xB4xHdDyS+jqu28dpaLgVv/YR
q4WKtpMe9SUpkBCC6e45MUWRqPUm9RPmREr4UVVxeChmJU6Pye0i0FwW+aoknrKBt4b+0S3nEgcd
6VUvkmVcA15QioBlerSEB7GhI8yMlw6Is7TxqFGiWCMjw/GHPb6XKfi4mshbVlYLiOt0VUrEwVGG
6H2GpU+KuB/VzmI8cDAZRLk3WoIIQt0g7VTKfjX6gsECdzZ94a9mPKqruq5SzxpRnVKcpuShHZCX
Gxuar4zxY/WERIzHA+CY6ksd6y+egCYOy5XeautEowjUsx93bRbgU0chA5wguIw7JSuu3An7m6I2
W9n06r4qu8oryUC8hN0UzwtJil8zjzyiR0pVm0bcUCMB0+KbgS38gZRTA+3camTpDa09Zk2KK2mJ
sgbTQW+BsoDiszejmjuomj7b+NnvcBKZF1bYXbSdG1zp0t+6Zp/ckkhGY7X2cSj2KWMC/ul4oyv0
k3sVEHkmxu7Qs7bT7aBYz/mkMB6PErOda97ljvNgpUVJYLENXr6xL0qysFzq9OsJa/sabtSxz3S2
T5pML/BVHbLWGG4yWoY44ZvbKVB8MrVy5yjakPWVWPWG62+mVrib0mahVGYypuRksA/W2R1l+LGm
iHgKadHOH3OySSo8H26r3eHAHTxJGHaelHulE8GNOUXPrWJQyimm/CwrhnOzdfrNiOvRU8vsMZ86
thixlFBAnAckW4S0lob6QQ8mf9lA+9LzRG7LKEJ47lQ03IfLnAXXHsvcQQj3YzE3O3wdS/pQfITn
pS1orgVbVqWPesG7KTo0606W0TKaSC9oYlxCRdMYtGa1SzUAkASaEH9AyXIlIrJD66ANkNqRu4SA
YOlYEqXtLkFLEpcZFSqtYLpEJ3CYGeRPBZk7olIT0D/amVng2DKibpugJtnVDrl0hZEu07AwNph+
e88wmaHpITkrCWGN1QSBrDn/fJEnDpiANgDTBs6DmlWrgVgzvtCPbpa0B68Qy4uN4aTxcrSqEhBh
jf4wb+JFbI2ACRSX7Hmfj4fqZWSWdLgGcRVo2cbCNnQOQgfxQr0yI0a3lkiCxehnrLZERdSpC7Oq
JLqtjdzrtjZVROQG2vTBsTyEqUtZZWe52QcbuBp7tDoBWTYk9xR5S1uSfrgWAhF3AyZdPxxttOr6
Zzj7/jJEHJHqQ4nOINmpjJxLJ6IpSkE3Af6yA8LoLvxFKIaaKiRraCqCKxnLLSEs4d7woK2rKf3M
eKjCDyWOAnz+3bKgc7NU0aV63ZRQL4AcwFSDacYEerjWVYI9uwl5lDtZ5YH86wOxKru8qz/VdpZv
urk3KNTeIcsh/jpGgELL3vgymIm6bZ1pL9KRHXoVBKtGjhsilNNjnQhUigMeADsKoYAriXLjVxsn
MVc1MT90hNCOWCc40LOt5MtgKMWxIBlghURFLABmbxLL1LeQkgCiK1jaWKoaNZM36pmlAPGotHZE
96yn2Nq73khnrZGyWoZWyR0awmKhDIo/UmnQV2hozSq21xIMAlbTdhdjrrcxfICcpCWuoFNaUhtn
g2CHAEszNp+BLTy9JiMP/2h8iYjqVkWVtigi/TztSaTAxZWvYr3yN1oFP+uTPuAepD6THQX9dWWI
P7PLdphdYUL7tfm1cnLNix0kg1q0zaIsoAMSzdOGREnt9nsm0PMubTaCbemFKTEvKpokjKmul6kV
IKFty2Nn1WcdWXtriCYH0RV4jyeN/eek2VQOTjAmrl09Dt3K6uBe2oEMmbxGbeV31Z098qhAbrwr
1XaOnO2pl6vyMMlQXxXoMlZmZ07nLVcOPU2zFzYvXcquXgB2mlb+GNBUi9oduphtoDdbw610driK
tqQgUdN6YO8aQ1lc4CGHahAgu5qzRBdhTAcF9xM2oKzwxtgeL3tTZdHpS8dz2uqIaqEh+GW6VKxc
ega7MIxVJcIGTMZLVwpctqU2brrRIgFNt8nfjRu2oIbj75PuQ7y0pKpf2IUSk+WjyrU9oCAJ4XK0
bYX3EZCENw50csqOnomTddcBUsEbmB2HpOa6VVrs78kLWMK/8KTSfYy4fEs1MEn8nepVHLiHfnDv
zCn+orXhlnVhy9Qbf//l9LPu9V+cfqaA52ZGgEDpqIniiZJm9InSP6OzYxsvHmIbvj398PSlsp14
iRWnX7Z1Xm8KJJo+oMF9rMf1Xpm0hvCA+c+//9AGvbevmLuIx5i/Pf2m9LnPwoYme2bb7L97Rgug
YvVI955/neXTwS+YJhO14BxOrxyeTuf0rZrBTMZ7wASSl/vfv1QdVsDvfmiPrEMjK348BQNUvL39
ZKrXdU8mhTALc6PocnP6u99/gaRGko11ki8lLZlvZ0saN1mIpxM/fSE+rd7bbXfsqihmWW81+0wf
+DJf9p7HP80IsjkFFNBWJWPPyNbmHGGAU//CtSxKofOfTj8ifLFYy0DciCzOGEGDBNRDUuwiKqwN
RXjMZgUAmG3n02atsuDBgv58+ufJ/MmUwqnB7N5KgbcfnMq0VFwkDyeV3f83Fp7f3sjqoXlga01A
zVX7TBnnWbaAgF78LfPfXrLmbG6Lf/dLf32gX55Pr3w7ls///V8PTxmDa4TnL3psvs87RrBOoNor
T9DpnE4n/FeHSB94X+0TxzbEr0B30ChrSMnn/5D7pgVk5m9/jRZC+9WyBHmYFPvm/77FMn93jf7s
Kvz1G/x2Of/6d169g0eQHs38MQRR8crjpM/mlH9yDd4c4btr4P7KCGxaBO784TVwyYUma1PVqTWf
/kNYywv+v78Gf3ojGIb283eC9qtAYo3Pi5C13z7p7+8EroJhGLqLJ+rbVcDE8L/rKpimixT/n9wK
by7kd7eC/atOJorFJ/2HF0HT3F8tlmS2S9/79N//tougGwhzfvYqiF+Rt88pe9+eeRXvyPe3Ag2d
XzUV5zvenX/+/v/B8/Kf4XUZRunTaWCNnuUfjb9/9gsvI8qPf//baLJ7+u//moeMV784j7PfXvv3
cfd/Xt0kp6f9u798efpPr/PbP//tDf740q9e6+VdvfxwGz3XD/XjnOo4Tza/neb5Q8bo/H/Shy8P
2cOrMZ8ExJc//+H08J/7/28OLJM3x52NT7+/wx+mnX923Dqaivz1gU+T1M8fOHnI0ZG+nOL8MWru
bIH42SMvabl/BXMTvTrrb2PJTx+7SIv64al4Ocv5rO2TsfXnj5znz49N9Ni+WhHYtsuw/LMHXz0T
EfVQP78caT5txzHe4WK/rGJ+Kb7+sixwC3x5fdldzXiHu3DNVY+eXn2eTGrzsPizV2bzXNTB61Om
RK6yAvnZI2+54lH0cpzT7W2cbNg/e+Dd00P46gbUhK29wxCCYDvKi+j1E0kK+Dvcf7v8KXp4M4qQ
xfsOn9+u6F/fFoJg7JeL/u+H08OPY5Ol6e/wvBz49NvHZHw5xdN9Qb37HR6SI003+cNldnXnHe6N
s4cofzV6aLAB3uGczx7qMX3In76/HDqxou/wEZ49SPnwGLbyuWle3dPYOMV7XJLoEbf1w+utC8tJ
9hI/+4SfRcwFgH9f3dlEe8w2yp8/Nhhd/leWr8YmHSTCOx29aOu3h36XEy/y5s0YMjs23Z+/JOfP
X+qHN6snNtDWuxy6e3g9b+kGO9P3OOf+l+0DKOYwej2tc/x5y/+zt8n5c//L/rmWz+PLseaRir2I
9k4HP3seosdX09hvG533OPPPyJbenLf1DoP3OdyG8JflQ10wU75+OA1Le7cXWD0kb599nKvvsCSB
c/36igvulpfr9O8ny4skZUXyelejC6pQ73Do+jl4Wx0y3+OjvHzOczmm3cObbQKoD/0dzvs6LJ6e
f9nJH+Y2pKTv8EHe0Hj44xuRutHMvfnZh+jbC/x4I86Hf4f14C1X/1nK51dLCoOC3DuMjLfPOHtf
rsA8aP1WS/vZS3LXPISvDitwk7/84N8/PB+e64yZ7eVApxNmKn6HufhDxM7mze1NZvx73H8fH5h3
8gAb3+vzxpTx8oN/f0U+Psvmlz88eUt/j83Ix78Ca/15lf4flUs+jgWl/eDlIpw+TQuo08sP/uyq
/FGl6T8F6R/rTy/F9j/6Z/9XqINrIBXJOamJRXYAAAAA//8=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a:cs typeface="Calibri"/>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3" Type="http://schemas.openxmlformats.org/officeDocument/2006/relationships/chart" Target="../charts/chart6.xml"/><Relationship Id="rId2" Type="http://schemas.microsoft.com/office/2014/relationships/chartEx" Target="../charts/chartEx2.xml"/><Relationship Id="rId1" Type="http://schemas.openxmlformats.org/officeDocument/2006/relationships/chart" Target="../charts/chart5.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xdr:col>
      <xdr:colOff>407670</xdr:colOff>
      <xdr:row>0</xdr:row>
      <xdr:rowOff>144780</xdr:rowOff>
    </xdr:from>
    <xdr:to>
      <xdr:col>12</xdr:col>
      <xdr:colOff>297180</xdr:colOff>
      <xdr:row>14</xdr:row>
      <xdr:rowOff>114300</xdr:rowOff>
    </xdr:to>
    <xdr:graphicFrame macro="">
      <xdr:nvGraphicFramePr>
        <xdr:cNvPr id="2" name="Chart 1">
          <a:extLst>
            <a:ext uri="{FF2B5EF4-FFF2-40B4-BE49-F238E27FC236}">
              <a16:creationId xmlns:a16="http://schemas.microsoft.com/office/drawing/2014/main" id="{6DE2EC44-F6C8-BCDC-1A5E-354FFFB6AE1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758190</xdr:colOff>
      <xdr:row>4</xdr:row>
      <xdr:rowOff>45720</xdr:rowOff>
    </xdr:from>
    <xdr:to>
      <xdr:col>13</xdr:col>
      <xdr:colOff>182880</xdr:colOff>
      <xdr:row>19</xdr:row>
      <xdr:rowOff>129540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AD91A5B0-5BDE-E07B-4526-8FE48D7880F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86350" y="838200"/>
              <a:ext cx="4949190" cy="305562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857250</xdr:colOff>
      <xdr:row>6</xdr:row>
      <xdr:rowOff>60960</xdr:rowOff>
    </xdr:from>
    <xdr:to>
      <xdr:col>8</xdr:col>
      <xdr:colOff>468630</xdr:colOff>
      <xdr:row>20</xdr:row>
      <xdr:rowOff>30480</xdr:rowOff>
    </xdr:to>
    <xdr:graphicFrame macro="">
      <xdr:nvGraphicFramePr>
        <xdr:cNvPr id="2" name="Chart 1">
          <a:extLst>
            <a:ext uri="{FF2B5EF4-FFF2-40B4-BE49-F238E27FC236}">
              <a16:creationId xmlns:a16="http://schemas.microsoft.com/office/drawing/2014/main" id="{DF341524-58E4-844A-67BB-605C39DA9D6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407670</xdr:colOff>
      <xdr:row>6</xdr:row>
      <xdr:rowOff>60960</xdr:rowOff>
    </xdr:from>
    <xdr:to>
      <xdr:col>10</xdr:col>
      <xdr:colOff>285750</xdr:colOff>
      <xdr:row>20</xdr:row>
      <xdr:rowOff>30480</xdr:rowOff>
    </xdr:to>
    <xdr:graphicFrame macro="">
      <xdr:nvGraphicFramePr>
        <xdr:cNvPr id="2" name="Chart 1">
          <a:extLst>
            <a:ext uri="{FF2B5EF4-FFF2-40B4-BE49-F238E27FC236}">
              <a16:creationId xmlns:a16="http://schemas.microsoft.com/office/drawing/2014/main" id="{CAB9097E-FC6F-D844-4DBA-6F6B341E68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621030</xdr:colOff>
      <xdr:row>2</xdr:row>
      <xdr:rowOff>45720</xdr:rowOff>
    </xdr:from>
    <xdr:to>
      <xdr:col>10</xdr:col>
      <xdr:colOff>499110</xdr:colOff>
      <xdr:row>21</xdr:row>
      <xdr:rowOff>30480</xdr:rowOff>
    </xdr:to>
    <xdr:graphicFrame macro="">
      <xdr:nvGraphicFramePr>
        <xdr:cNvPr id="2" name="Chart 1">
          <a:extLst>
            <a:ext uri="{FF2B5EF4-FFF2-40B4-BE49-F238E27FC236}">
              <a16:creationId xmlns:a16="http://schemas.microsoft.com/office/drawing/2014/main" id="{3A6A6B94-2160-8116-76D0-F25970C34F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460375</xdr:colOff>
      <xdr:row>16</xdr:row>
      <xdr:rowOff>106892</xdr:rowOff>
    </xdr:from>
    <xdr:to>
      <xdr:col>9</xdr:col>
      <xdr:colOff>581025</xdr:colOff>
      <xdr:row>32</xdr:row>
      <xdr:rowOff>19050</xdr:rowOff>
    </xdr:to>
    <xdr:sp macro="" textlink="">
      <xdr:nvSpPr>
        <xdr:cNvPr id="18" name="Rectangle 17">
          <a:extLst>
            <a:ext uri="{FF2B5EF4-FFF2-40B4-BE49-F238E27FC236}">
              <a16:creationId xmlns:a16="http://schemas.microsoft.com/office/drawing/2014/main" id="{953BA8CC-02F8-F896-F61B-9B09F5EBFE57}"/>
            </a:ext>
          </a:extLst>
        </xdr:cNvPr>
        <xdr:cNvSpPr/>
      </xdr:nvSpPr>
      <xdr:spPr>
        <a:xfrm>
          <a:off x="3794125" y="3307292"/>
          <a:ext cx="3454400" cy="3112558"/>
        </a:xfrm>
        <a:prstGeom prst="rect">
          <a:avLst/>
        </a:prstGeom>
        <a:solidFill>
          <a:schemeClr val="tx1">
            <a:lumMod val="75000"/>
            <a:lumOff val="25000"/>
            <a:alpha val="59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346075</xdr:colOff>
      <xdr:row>16</xdr:row>
      <xdr:rowOff>49742</xdr:rowOff>
    </xdr:from>
    <xdr:to>
      <xdr:col>20</xdr:col>
      <xdr:colOff>323850</xdr:colOff>
      <xdr:row>31</xdr:row>
      <xdr:rowOff>161925</xdr:rowOff>
    </xdr:to>
    <xdr:sp macro="" textlink="">
      <xdr:nvSpPr>
        <xdr:cNvPr id="20" name="Rectangle 19">
          <a:extLst>
            <a:ext uri="{FF2B5EF4-FFF2-40B4-BE49-F238E27FC236}">
              <a16:creationId xmlns:a16="http://schemas.microsoft.com/office/drawing/2014/main" id="{4EE85805-5AF0-3CD7-7CC9-6EFE234E54D6}"/>
            </a:ext>
          </a:extLst>
        </xdr:cNvPr>
        <xdr:cNvSpPr/>
      </xdr:nvSpPr>
      <xdr:spPr>
        <a:xfrm>
          <a:off x="10347325" y="3250142"/>
          <a:ext cx="3311525" cy="3112558"/>
        </a:xfrm>
        <a:prstGeom prst="rect">
          <a:avLst/>
        </a:prstGeom>
        <a:solidFill>
          <a:schemeClr val="tx1">
            <a:lumMod val="75000"/>
            <a:lumOff val="25000"/>
            <a:alpha val="59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136525</xdr:colOff>
      <xdr:row>16</xdr:row>
      <xdr:rowOff>38100</xdr:rowOff>
    </xdr:from>
    <xdr:to>
      <xdr:col>15</xdr:col>
      <xdr:colOff>257175</xdr:colOff>
      <xdr:row>32</xdr:row>
      <xdr:rowOff>9525</xdr:rowOff>
    </xdr:to>
    <xdr:sp macro="" textlink="">
      <xdr:nvSpPr>
        <xdr:cNvPr id="19" name="Rectangle 18">
          <a:extLst>
            <a:ext uri="{FF2B5EF4-FFF2-40B4-BE49-F238E27FC236}">
              <a16:creationId xmlns:a16="http://schemas.microsoft.com/office/drawing/2014/main" id="{5AE043F0-E683-40DC-C2E5-FFC49A0FC0DB}"/>
            </a:ext>
          </a:extLst>
        </xdr:cNvPr>
        <xdr:cNvSpPr/>
      </xdr:nvSpPr>
      <xdr:spPr>
        <a:xfrm>
          <a:off x="6804025" y="3238500"/>
          <a:ext cx="3454400" cy="3171825"/>
        </a:xfrm>
        <a:prstGeom prst="rect">
          <a:avLst/>
        </a:prstGeom>
        <a:solidFill>
          <a:schemeClr val="tx1">
            <a:lumMod val="75000"/>
            <a:lumOff val="25000"/>
            <a:alpha val="59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20</xdr:col>
      <xdr:colOff>574675</xdr:colOff>
      <xdr:row>5</xdr:row>
      <xdr:rowOff>11640</xdr:rowOff>
    </xdr:from>
    <xdr:to>
      <xdr:col>26</xdr:col>
      <xdr:colOff>161925</xdr:colOff>
      <xdr:row>31</xdr:row>
      <xdr:rowOff>152399</xdr:rowOff>
    </xdr:to>
    <xdr:sp macro="" textlink="">
      <xdr:nvSpPr>
        <xdr:cNvPr id="13" name="Rectangle 12">
          <a:extLst>
            <a:ext uri="{FF2B5EF4-FFF2-40B4-BE49-F238E27FC236}">
              <a16:creationId xmlns:a16="http://schemas.microsoft.com/office/drawing/2014/main" id="{DDC058A5-EBE9-1D71-9691-3E5331354226}"/>
            </a:ext>
          </a:extLst>
        </xdr:cNvPr>
        <xdr:cNvSpPr/>
      </xdr:nvSpPr>
      <xdr:spPr>
        <a:xfrm>
          <a:off x="14576425" y="1011765"/>
          <a:ext cx="3587750" cy="5341409"/>
        </a:xfrm>
        <a:prstGeom prst="rect">
          <a:avLst/>
        </a:prstGeom>
        <a:solidFill>
          <a:schemeClr val="tx1">
            <a:lumMod val="75000"/>
            <a:lumOff val="25000"/>
            <a:alpha val="59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476249</xdr:colOff>
      <xdr:row>5</xdr:row>
      <xdr:rowOff>109007</xdr:rowOff>
    </xdr:from>
    <xdr:to>
      <xdr:col>20</xdr:col>
      <xdr:colOff>276224</xdr:colOff>
      <xdr:row>15</xdr:row>
      <xdr:rowOff>85724</xdr:rowOff>
    </xdr:to>
    <xdr:sp macro="" textlink="">
      <xdr:nvSpPr>
        <xdr:cNvPr id="10" name="Rectangle 9">
          <a:extLst>
            <a:ext uri="{FF2B5EF4-FFF2-40B4-BE49-F238E27FC236}">
              <a16:creationId xmlns:a16="http://schemas.microsoft.com/office/drawing/2014/main" id="{6E604B64-5AFE-8E0A-2DFE-C8322AE9CE11}"/>
            </a:ext>
          </a:extLst>
        </xdr:cNvPr>
        <xdr:cNvSpPr/>
      </xdr:nvSpPr>
      <xdr:spPr>
        <a:xfrm>
          <a:off x="3809999" y="1109132"/>
          <a:ext cx="10467975" cy="1976967"/>
        </a:xfrm>
        <a:prstGeom prst="rect">
          <a:avLst/>
        </a:prstGeom>
        <a:solidFill>
          <a:schemeClr val="tx1">
            <a:lumMod val="75000"/>
            <a:lumOff val="25000"/>
            <a:alpha val="59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24341</xdr:colOff>
      <xdr:row>0</xdr:row>
      <xdr:rowOff>38100</xdr:rowOff>
    </xdr:from>
    <xdr:to>
      <xdr:col>17</xdr:col>
      <xdr:colOff>513291</xdr:colOff>
      <xdr:row>3</xdr:row>
      <xdr:rowOff>131233</xdr:rowOff>
    </xdr:to>
    <xdr:sp macro="" textlink="">
      <xdr:nvSpPr>
        <xdr:cNvPr id="4" name="TextBox 3">
          <a:extLst>
            <a:ext uri="{FF2B5EF4-FFF2-40B4-BE49-F238E27FC236}">
              <a16:creationId xmlns:a16="http://schemas.microsoft.com/office/drawing/2014/main" id="{B5EF7166-7FEF-E985-318C-A7C132373E46}"/>
            </a:ext>
          </a:extLst>
        </xdr:cNvPr>
        <xdr:cNvSpPr txBox="1"/>
      </xdr:nvSpPr>
      <xdr:spPr>
        <a:xfrm>
          <a:off x="6691841" y="38100"/>
          <a:ext cx="5156200" cy="6932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200" b="1">
              <a:solidFill>
                <a:schemeClr val="bg1"/>
              </a:solidFill>
              <a:latin typeface="Helvetica" panose="020B0604020202020204" pitchFamily="34" charset="0"/>
              <a:cs typeface="Helvetica" panose="020B0604020202020204" pitchFamily="34" charset="0"/>
            </a:rPr>
            <a:t>Performance Dashboard</a:t>
          </a:r>
        </a:p>
      </xdr:txBody>
    </xdr:sp>
    <xdr:clientData/>
  </xdr:twoCellAnchor>
  <xdr:twoCellAnchor>
    <xdr:from>
      <xdr:col>10</xdr:col>
      <xdr:colOff>440267</xdr:colOff>
      <xdr:row>2</xdr:row>
      <xdr:rowOff>134401</xdr:rowOff>
    </xdr:from>
    <xdr:to>
      <xdr:col>16</xdr:col>
      <xdr:colOff>601134</xdr:colOff>
      <xdr:row>2</xdr:row>
      <xdr:rowOff>168267</xdr:rowOff>
    </xdr:to>
    <xdr:cxnSp macro="">
      <xdr:nvCxnSpPr>
        <xdr:cNvPr id="8" name="Straight Connector 7">
          <a:extLst>
            <a:ext uri="{FF2B5EF4-FFF2-40B4-BE49-F238E27FC236}">
              <a16:creationId xmlns:a16="http://schemas.microsoft.com/office/drawing/2014/main" id="{79FF21EB-F800-BBFF-4913-2A6D5502CF23}"/>
            </a:ext>
          </a:extLst>
        </xdr:cNvPr>
        <xdr:cNvCxnSpPr/>
      </xdr:nvCxnSpPr>
      <xdr:spPr>
        <a:xfrm flipV="1">
          <a:off x="7107767" y="534451"/>
          <a:ext cx="4161367" cy="33866"/>
        </a:xfrm>
        <a:prstGeom prst="line">
          <a:avLst/>
        </a:prstGeom>
        <a:ln w="2857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159007</xdr:colOff>
      <xdr:row>2</xdr:row>
      <xdr:rowOff>198963</xdr:rowOff>
    </xdr:from>
    <xdr:to>
      <xdr:col>16</xdr:col>
      <xdr:colOff>264316</xdr:colOff>
      <xdr:row>3</xdr:row>
      <xdr:rowOff>32804</xdr:rowOff>
    </xdr:to>
    <xdr:cxnSp macro="">
      <xdr:nvCxnSpPr>
        <xdr:cNvPr id="9" name="Straight Connector 8">
          <a:extLst>
            <a:ext uri="{FF2B5EF4-FFF2-40B4-BE49-F238E27FC236}">
              <a16:creationId xmlns:a16="http://schemas.microsoft.com/office/drawing/2014/main" id="{09640402-5B9C-AC34-9F3C-2A7D46CBC037}"/>
            </a:ext>
          </a:extLst>
        </xdr:cNvPr>
        <xdr:cNvCxnSpPr/>
      </xdr:nvCxnSpPr>
      <xdr:spPr>
        <a:xfrm flipV="1">
          <a:off x="7493257" y="599013"/>
          <a:ext cx="3439059" cy="33866"/>
        </a:xfrm>
        <a:prstGeom prst="line">
          <a:avLst/>
        </a:prstGeom>
        <a:ln w="2857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38100</xdr:colOff>
      <xdr:row>7</xdr:row>
      <xdr:rowOff>47625</xdr:rowOff>
    </xdr:from>
    <xdr:to>
      <xdr:col>20</xdr:col>
      <xdr:colOff>228600</xdr:colOff>
      <xdr:row>15</xdr:row>
      <xdr:rowOff>152400</xdr:rowOff>
    </xdr:to>
    <xdr:graphicFrame macro="">
      <xdr:nvGraphicFramePr>
        <xdr:cNvPr id="15" name="Chart 14">
          <a:extLst>
            <a:ext uri="{FF2B5EF4-FFF2-40B4-BE49-F238E27FC236}">
              <a16:creationId xmlns:a16="http://schemas.microsoft.com/office/drawing/2014/main" id="{BF905B8B-9E32-417E-9957-C26C4AC6FB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504825</xdr:colOff>
      <xdr:row>17</xdr:row>
      <xdr:rowOff>133350</xdr:rowOff>
    </xdr:from>
    <xdr:to>
      <xdr:col>20</xdr:col>
      <xdr:colOff>304800</xdr:colOff>
      <xdr:row>32</xdr:row>
      <xdr:rowOff>114300</xdr:rowOff>
    </xdr:to>
    <mc:AlternateContent xmlns:mc="http://schemas.openxmlformats.org/markup-compatibility/2006">
      <mc:Choice xmlns:cx4="http://schemas.microsoft.com/office/drawing/2016/5/10/chartex" Requires="cx4">
        <xdr:graphicFrame macro="">
          <xdr:nvGraphicFramePr>
            <xdr:cNvPr id="16" name="Chart 15">
              <a:extLst>
                <a:ext uri="{FF2B5EF4-FFF2-40B4-BE49-F238E27FC236}">
                  <a16:creationId xmlns:a16="http://schemas.microsoft.com/office/drawing/2014/main" id="{4C390FBC-BD1B-4BE7-88AE-AE6FE15B8A8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0506075" y="3533775"/>
              <a:ext cx="3133725" cy="298132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419099</xdr:colOff>
      <xdr:row>17</xdr:row>
      <xdr:rowOff>152400</xdr:rowOff>
    </xdr:from>
    <xdr:to>
      <xdr:col>10</xdr:col>
      <xdr:colOff>47624</xdr:colOff>
      <xdr:row>32</xdr:row>
      <xdr:rowOff>123825</xdr:rowOff>
    </xdr:to>
    <xdr:graphicFrame macro="">
      <xdr:nvGraphicFramePr>
        <xdr:cNvPr id="21" name="Chart 20">
          <a:extLst>
            <a:ext uri="{FF2B5EF4-FFF2-40B4-BE49-F238E27FC236}">
              <a16:creationId xmlns:a16="http://schemas.microsoft.com/office/drawing/2014/main" id="{D548D2C8-AD44-46D3-98CD-B092283DDC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285750</xdr:colOff>
      <xdr:row>17</xdr:row>
      <xdr:rowOff>114300</xdr:rowOff>
    </xdr:from>
    <xdr:to>
      <xdr:col>15</xdr:col>
      <xdr:colOff>76200</xdr:colOff>
      <xdr:row>31</xdr:row>
      <xdr:rowOff>28575</xdr:rowOff>
    </xdr:to>
    <xdr:graphicFrame macro="">
      <xdr:nvGraphicFramePr>
        <xdr:cNvPr id="22" name="Chart 21">
          <a:extLst>
            <a:ext uri="{FF2B5EF4-FFF2-40B4-BE49-F238E27FC236}">
              <a16:creationId xmlns:a16="http://schemas.microsoft.com/office/drawing/2014/main" id="{BA1DF8B0-A117-40E4-8F7F-EC60B24052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76199</xdr:colOff>
      <xdr:row>6</xdr:row>
      <xdr:rowOff>114300</xdr:rowOff>
    </xdr:from>
    <xdr:to>
      <xdr:col>25</xdr:col>
      <xdr:colOff>657224</xdr:colOff>
      <xdr:row>30</xdr:row>
      <xdr:rowOff>95250</xdr:rowOff>
    </xdr:to>
    <xdr:graphicFrame macro="">
      <xdr:nvGraphicFramePr>
        <xdr:cNvPr id="23" name="Chart 22">
          <a:extLst>
            <a:ext uri="{FF2B5EF4-FFF2-40B4-BE49-F238E27FC236}">
              <a16:creationId xmlns:a16="http://schemas.microsoft.com/office/drawing/2014/main" id="{97D044FB-F248-422E-BCB0-EE86C473D7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595841</xdr:colOff>
      <xdr:row>5</xdr:row>
      <xdr:rowOff>56091</xdr:rowOff>
    </xdr:from>
    <xdr:to>
      <xdr:col>8</xdr:col>
      <xdr:colOff>285750</xdr:colOff>
      <xdr:row>7</xdr:row>
      <xdr:rowOff>85725</xdr:rowOff>
    </xdr:to>
    <xdr:sp macro="" textlink="">
      <xdr:nvSpPr>
        <xdr:cNvPr id="24" name="TextBox 23">
          <a:extLst>
            <a:ext uri="{FF2B5EF4-FFF2-40B4-BE49-F238E27FC236}">
              <a16:creationId xmlns:a16="http://schemas.microsoft.com/office/drawing/2014/main" id="{B0311939-0476-0EF6-B9C4-D0E65DE9DCCF}"/>
            </a:ext>
          </a:extLst>
        </xdr:cNvPr>
        <xdr:cNvSpPr txBox="1"/>
      </xdr:nvSpPr>
      <xdr:spPr>
        <a:xfrm>
          <a:off x="3929591" y="1056216"/>
          <a:ext cx="2356909" cy="4296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latin typeface="Helvetica" panose="020B0604020202020204" pitchFamily="34" charset="0"/>
              <a:cs typeface="Helvetica" panose="020B0604020202020204" pitchFamily="34" charset="0"/>
            </a:rPr>
            <a:t>Sales</a:t>
          </a:r>
          <a:r>
            <a:rPr lang="en-IN" sz="1400" b="1" baseline="0">
              <a:solidFill>
                <a:schemeClr val="bg1"/>
              </a:solidFill>
              <a:latin typeface="Helvetica" panose="020B0604020202020204" pitchFamily="34" charset="0"/>
              <a:cs typeface="Helvetica" panose="020B0604020202020204" pitchFamily="34" charset="0"/>
            </a:rPr>
            <a:t> Trend</a:t>
          </a:r>
          <a:endParaRPr lang="en-IN" sz="1400" b="1">
            <a:solidFill>
              <a:schemeClr val="bg1"/>
            </a:solidFill>
            <a:latin typeface="Helvetica" panose="020B0604020202020204" pitchFamily="34" charset="0"/>
            <a:cs typeface="Helvetica" panose="020B0604020202020204" pitchFamily="34" charset="0"/>
          </a:endParaRPr>
        </a:p>
      </xdr:txBody>
    </xdr:sp>
    <xdr:clientData/>
  </xdr:twoCellAnchor>
  <xdr:twoCellAnchor>
    <xdr:from>
      <xdr:col>4</xdr:col>
      <xdr:colOff>405341</xdr:colOff>
      <xdr:row>16</xdr:row>
      <xdr:rowOff>75141</xdr:rowOff>
    </xdr:from>
    <xdr:to>
      <xdr:col>8</xdr:col>
      <xdr:colOff>95250</xdr:colOff>
      <xdr:row>18</xdr:row>
      <xdr:rowOff>104775</xdr:rowOff>
    </xdr:to>
    <xdr:sp macro="" textlink="">
      <xdr:nvSpPr>
        <xdr:cNvPr id="25" name="TextBox 24">
          <a:extLst>
            <a:ext uri="{FF2B5EF4-FFF2-40B4-BE49-F238E27FC236}">
              <a16:creationId xmlns:a16="http://schemas.microsoft.com/office/drawing/2014/main" id="{F7255D4A-C2EF-AA88-A72A-7F8754CF1ABF}"/>
            </a:ext>
          </a:extLst>
        </xdr:cNvPr>
        <xdr:cNvSpPr txBox="1"/>
      </xdr:nvSpPr>
      <xdr:spPr>
        <a:xfrm>
          <a:off x="3739091" y="3275541"/>
          <a:ext cx="2356909" cy="4296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latin typeface="Helvetica" panose="020B0604020202020204" pitchFamily="34" charset="0"/>
              <a:cs typeface="Helvetica" panose="020B0604020202020204" pitchFamily="34" charset="0"/>
            </a:rPr>
            <a:t>Sales</a:t>
          </a:r>
          <a:r>
            <a:rPr lang="en-IN" sz="1400" b="1" baseline="0">
              <a:solidFill>
                <a:schemeClr val="bg1"/>
              </a:solidFill>
              <a:latin typeface="Helvetica" panose="020B0604020202020204" pitchFamily="34" charset="0"/>
              <a:cs typeface="Helvetica" panose="020B0604020202020204" pitchFamily="34" charset="0"/>
            </a:rPr>
            <a:t> by Employee</a:t>
          </a:r>
          <a:endParaRPr lang="en-IN" sz="1400" b="1">
            <a:solidFill>
              <a:schemeClr val="bg1"/>
            </a:solidFill>
            <a:latin typeface="Helvetica" panose="020B0604020202020204" pitchFamily="34" charset="0"/>
            <a:cs typeface="Helvetica" panose="020B0604020202020204" pitchFamily="34" charset="0"/>
          </a:endParaRPr>
        </a:p>
      </xdr:txBody>
    </xdr:sp>
    <xdr:clientData/>
  </xdr:twoCellAnchor>
  <xdr:twoCellAnchor>
    <xdr:from>
      <xdr:col>10</xdr:col>
      <xdr:colOff>81491</xdr:colOff>
      <xdr:row>16</xdr:row>
      <xdr:rowOff>84666</xdr:rowOff>
    </xdr:from>
    <xdr:to>
      <xdr:col>13</xdr:col>
      <xdr:colOff>438150</xdr:colOff>
      <xdr:row>18</xdr:row>
      <xdr:rowOff>114300</xdr:rowOff>
    </xdr:to>
    <xdr:sp macro="" textlink="">
      <xdr:nvSpPr>
        <xdr:cNvPr id="26" name="TextBox 25">
          <a:extLst>
            <a:ext uri="{FF2B5EF4-FFF2-40B4-BE49-F238E27FC236}">
              <a16:creationId xmlns:a16="http://schemas.microsoft.com/office/drawing/2014/main" id="{CBC07F2C-9AED-D7C1-E469-AF25863AF901}"/>
            </a:ext>
          </a:extLst>
        </xdr:cNvPr>
        <xdr:cNvSpPr txBox="1"/>
      </xdr:nvSpPr>
      <xdr:spPr>
        <a:xfrm>
          <a:off x="7415741" y="3285066"/>
          <a:ext cx="2356909" cy="4296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latin typeface="Helvetica" panose="020B0604020202020204" pitchFamily="34" charset="0"/>
              <a:cs typeface="Helvetica" panose="020B0604020202020204" pitchFamily="34" charset="0"/>
            </a:rPr>
            <a:t>Item Share</a:t>
          </a:r>
        </a:p>
      </xdr:txBody>
    </xdr:sp>
    <xdr:clientData/>
  </xdr:twoCellAnchor>
  <xdr:twoCellAnchor>
    <xdr:from>
      <xdr:col>15</xdr:col>
      <xdr:colOff>424391</xdr:colOff>
      <xdr:row>16</xdr:row>
      <xdr:rowOff>94191</xdr:rowOff>
    </xdr:from>
    <xdr:to>
      <xdr:col>19</xdr:col>
      <xdr:colOff>114300</xdr:colOff>
      <xdr:row>18</xdr:row>
      <xdr:rowOff>123825</xdr:rowOff>
    </xdr:to>
    <xdr:sp macro="" textlink="">
      <xdr:nvSpPr>
        <xdr:cNvPr id="27" name="TextBox 26">
          <a:extLst>
            <a:ext uri="{FF2B5EF4-FFF2-40B4-BE49-F238E27FC236}">
              <a16:creationId xmlns:a16="http://schemas.microsoft.com/office/drawing/2014/main" id="{97FAF310-102F-0DD5-9421-98F9630F31D0}"/>
            </a:ext>
          </a:extLst>
        </xdr:cNvPr>
        <xdr:cNvSpPr txBox="1"/>
      </xdr:nvSpPr>
      <xdr:spPr>
        <a:xfrm>
          <a:off x="11092391" y="3294591"/>
          <a:ext cx="2356909" cy="4296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latin typeface="Helvetica" panose="020B0604020202020204" pitchFamily="34" charset="0"/>
              <a:cs typeface="Helvetica" panose="020B0604020202020204" pitchFamily="34" charset="0"/>
            </a:rPr>
            <a:t>Sales</a:t>
          </a:r>
          <a:r>
            <a:rPr lang="en-IN" sz="1400" b="1" baseline="0">
              <a:solidFill>
                <a:schemeClr val="bg1"/>
              </a:solidFill>
              <a:latin typeface="Helvetica" panose="020B0604020202020204" pitchFamily="34" charset="0"/>
              <a:cs typeface="Helvetica" panose="020B0604020202020204" pitchFamily="34" charset="0"/>
            </a:rPr>
            <a:t> by Region</a:t>
          </a:r>
          <a:endParaRPr lang="en-IN" sz="1400" b="1">
            <a:solidFill>
              <a:schemeClr val="bg1"/>
            </a:solidFill>
            <a:latin typeface="Helvetica" panose="020B0604020202020204" pitchFamily="34" charset="0"/>
            <a:cs typeface="Helvetica" panose="020B0604020202020204" pitchFamily="34" charset="0"/>
          </a:endParaRPr>
        </a:p>
      </xdr:txBody>
    </xdr:sp>
    <xdr:clientData/>
  </xdr:twoCellAnchor>
  <xdr:twoCellAnchor>
    <xdr:from>
      <xdr:col>20</xdr:col>
      <xdr:colOff>614891</xdr:colOff>
      <xdr:row>5</xdr:row>
      <xdr:rowOff>46566</xdr:rowOff>
    </xdr:from>
    <xdr:to>
      <xdr:col>24</xdr:col>
      <xdr:colOff>304800</xdr:colOff>
      <xdr:row>7</xdr:row>
      <xdr:rowOff>76200</xdr:rowOff>
    </xdr:to>
    <xdr:sp macro="" textlink="">
      <xdr:nvSpPr>
        <xdr:cNvPr id="28" name="TextBox 27">
          <a:extLst>
            <a:ext uri="{FF2B5EF4-FFF2-40B4-BE49-F238E27FC236}">
              <a16:creationId xmlns:a16="http://schemas.microsoft.com/office/drawing/2014/main" id="{97BF8248-EC0D-7859-71C9-F1E707DDB9BB}"/>
            </a:ext>
          </a:extLst>
        </xdr:cNvPr>
        <xdr:cNvSpPr txBox="1"/>
      </xdr:nvSpPr>
      <xdr:spPr>
        <a:xfrm>
          <a:off x="14616641" y="1046691"/>
          <a:ext cx="2356909" cy="4296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solidFill>
              <a:latin typeface="Helvetica" panose="020B0604020202020204" pitchFamily="34" charset="0"/>
              <a:cs typeface="Helvetica" panose="020B0604020202020204" pitchFamily="34" charset="0"/>
            </a:rPr>
            <a:t>Customer Revenue</a:t>
          </a:r>
        </a:p>
      </xdr:txBody>
    </xdr:sp>
    <xdr:clientData/>
  </xdr:twoCellAnchor>
  <xdr:twoCellAnchor editAs="oneCell">
    <xdr:from>
      <xdr:col>2</xdr:col>
      <xdr:colOff>259080</xdr:colOff>
      <xdr:row>6</xdr:row>
      <xdr:rowOff>89536</xdr:rowOff>
    </xdr:from>
    <xdr:to>
      <xdr:col>4</xdr:col>
      <xdr:colOff>314325</xdr:colOff>
      <xdr:row>16</xdr:row>
      <xdr:rowOff>142876</xdr:rowOff>
    </xdr:to>
    <mc:AlternateContent xmlns:mc="http://schemas.openxmlformats.org/markup-compatibility/2006">
      <mc:Choice xmlns:a14="http://schemas.microsoft.com/office/drawing/2010/main" Requires="a14">
        <xdr:graphicFrame macro="">
          <xdr:nvGraphicFramePr>
            <xdr:cNvPr id="29" name="Sales Person 1">
              <a:extLst>
                <a:ext uri="{FF2B5EF4-FFF2-40B4-BE49-F238E27FC236}">
                  <a16:creationId xmlns:a16="http://schemas.microsoft.com/office/drawing/2014/main" id="{F3E78F65-A641-D320-F0DB-FF425CD2D066}"/>
                </a:ext>
              </a:extLst>
            </xdr:cNvPr>
            <xdr:cNvGraphicFramePr/>
          </xdr:nvGraphicFramePr>
          <xdr:xfrm>
            <a:off x="0" y="0"/>
            <a:ext cx="0" cy="0"/>
          </xdr:xfrm>
          <a:graphic>
            <a:graphicData uri="http://schemas.microsoft.com/office/drawing/2010/slicer">
              <sle:slicer xmlns:sle="http://schemas.microsoft.com/office/drawing/2010/slicer" name="Sales Person 1"/>
            </a:graphicData>
          </a:graphic>
        </xdr:graphicFrame>
      </mc:Choice>
      <mc:Fallback>
        <xdr:sp macro="" textlink="">
          <xdr:nvSpPr>
            <xdr:cNvPr id="0" name=""/>
            <xdr:cNvSpPr>
              <a:spLocks noTextEdit="1"/>
            </xdr:cNvSpPr>
          </xdr:nvSpPr>
          <xdr:spPr>
            <a:xfrm>
              <a:off x="1592580" y="1289686"/>
              <a:ext cx="1388745" cy="20535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158115</xdr:colOff>
      <xdr:row>17</xdr:row>
      <xdr:rowOff>102871</xdr:rowOff>
    </xdr:from>
    <xdr:to>
      <xdr:col>2</xdr:col>
      <xdr:colOff>247650</xdr:colOff>
      <xdr:row>27</xdr:row>
      <xdr:rowOff>66675</xdr:rowOff>
    </xdr:to>
    <mc:AlternateContent xmlns:mc="http://schemas.openxmlformats.org/markup-compatibility/2006">
      <mc:Choice xmlns:a14="http://schemas.microsoft.com/office/drawing/2010/main" Requires="a14">
        <xdr:graphicFrame macro="">
          <xdr:nvGraphicFramePr>
            <xdr:cNvPr id="30" name="Region 1">
              <a:extLst>
                <a:ext uri="{FF2B5EF4-FFF2-40B4-BE49-F238E27FC236}">
                  <a16:creationId xmlns:a16="http://schemas.microsoft.com/office/drawing/2014/main" id="{9971AEA4-DD40-8289-7613-91BF9940F410}"/>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58115" y="3503296"/>
              <a:ext cx="1423035" cy="19640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161925</xdr:colOff>
      <xdr:row>6</xdr:row>
      <xdr:rowOff>97155</xdr:rowOff>
    </xdr:from>
    <xdr:to>
      <xdr:col>2</xdr:col>
      <xdr:colOff>228600</xdr:colOff>
      <xdr:row>16</xdr:row>
      <xdr:rowOff>133350</xdr:rowOff>
    </xdr:to>
    <mc:AlternateContent xmlns:mc="http://schemas.openxmlformats.org/markup-compatibility/2006">
      <mc:Choice xmlns:a14="http://schemas.microsoft.com/office/drawing/2010/main" Requires="a14">
        <xdr:graphicFrame macro="">
          <xdr:nvGraphicFramePr>
            <xdr:cNvPr id="31" name="Item 1">
              <a:extLst>
                <a:ext uri="{FF2B5EF4-FFF2-40B4-BE49-F238E27FC236}">
                  <a16:creationId xmlns:a16="http://schemas.microsoft.com/office/drawing/2014/main" id="{64498842-951E-30C1-452E-510C1940DA66}"/>
                </a:ext>
              </a:extLst>
            </xdr:cNvPr>
            <xdr:cNvGraphicFramePr/>
          </xdr:nvGraphicFramePr>
          <xdr:xfrm>
            <a:off x="0" y="0"/>
            <a:ext cx="0" cy="0"/>
          </xdr:xfrm>
          <a:graphic>
            <a:graphicData uri="http://schemas.microsoft.com/office/drawing/2010/slicer">
              <sle:slicer xmlns:sle="http://schemas.microsoft.com/office/drawing/2010/slicer" name="Item 1"/>
            </a:graphicData>
          </a:graphic>
        </xdr:graphicFrame>
      </mc:Choice>
      <mc:Fallback>
        <xdr:sp macro="" textlink="">
          <xdr:nvSpPr>
            <xdr:cNvPr id="0" name=""/>
            <xdr:cNvSpPr>
              <a:spLocks noTextEdit="1"/>
            </xdr:cNvSpPr>
          </xdr:nvSpPr>
          <xdr:spPr>
            <a:xfrm>
              <a:off x="161925" y="1297305"/>
              <a:ext cx="1400175" cy="203644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289560</xdr:colOff>
      <xdr:row>17</xdr:row>
      <xdr:rowOff>120015</xdr:rowOff>
    </xdr:from>
    <xdr:to>
      <xdr:col>4</xdr:col>
      <xdr:colOff>276226</xdr:colOff>
      <xdr:row>27</xdr:row>
      <xdr:rowOff>85725</xdr:rowOff>
    </xdr:to>
    <mc:AlternateContent xmlns:mc="http://schemas.openxmlformats.org/markup-compatibility/2006">
      <mc:Choice xmlns:a14="http://schemas.microsoft.com/office/drawing/2010/main" Requires="a14">
        <xdr:graphicFrame macro="">
          <xdr:nvGraphicFramePr>
            <xdr:cNvPr id="32" name="Years 1">
              <a:extLst>
                <a:ext uri="{FF2B5EF4-FFF2-40B4-BE49-F238E27FC236}">
                  <a16:creationId xmlns:a16="http://schemas.microsoft.com/office/drawing/2014/main" id="{E4C5A12B-B505-8DD3-7B79-BE36F5BACCFE}"/>
                </a:ext>
              </a:extLst>
            </xdr:cNvPr>
            <xdr:cNvGraphicFramePr/>
          </xdr:nvGraphicFramePr>
          <xdr:xfrm>
            <a:off x="0" y="0"/>
            <a:ext cx="0" cy="0"/>
          </xdr:xfrm>
          <a:graphic>
            <a:graphicData uri="http://schemas.microsoft.com/office/drawing/2010/slicer">
              <sle:slicer xmlns:sle="http://schemas.microsoft.com/office/drawing/2010/slicer" name="Years 1"/>
            </a:graphicData>
          </a:graphic>
        </xdr:graphicFrame>
      </mc:Choice>
      <mc:Fallback>
        <xdr:sp macro="" textlink="">
          <xdr:nvSpPr>
            <xdr:cNvPr id="0" name=""/>
            <xdr:cNvSpPr>
              <a:spLocks noTextEdit="1"/>
            </xdr:cNvSpPr>
          </xdr:nvSpPr>
          <xdr:spPr>
            <a:xfrm>
              <a:off x="1623060" y="3520440"/>
              <a:ext cx="1320166" cy="19659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4666.409355555559" createdVersion="6" refreshedVersion="6" minRefreshableVersion="3" recordCount="2000" xr:uid="{00000000-000A-0000-FFFF-FFFF00000000}">
  <cacheSource type="worksheet">
    <worksheetSource ref="A1:J2001" sheet="Sales Data"/>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01-01-2018"/>
          <s v="Jan"/>
          <s v="Feb"/>
          <s v="Mar"/>
          <s v="Apr"/>
          <s v="May"/>
          <s v="Jun"/>
          <s v="Jul"/>
          <s v="Aug"/>
          <s v="Sep"/>
          <s v="Oct"/>
          <s v="Nov"/>
          <s v="Dec"/>
          <s v="&gt;17-10-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ers" numFmtId="0" databaseField="0">
      <fieldGroup base="1">
        <rangePr groupBy="quarters" startDate="2018-01-01T00:00:00" endDate="2019-10-17T00:00:00"/>
        <groupItems count="6">
          <s v="&lt;01-01-2018"/>
          <s v="Qtr1"/>
          <s v="Qtr2"/>
          <s v="Qtr3"/>
          <s v="Qtr4"/>
          <s v="&gt;17-10-2019"/>
        </groupItems>
      </fieldGroup>
    </cacheField>
    <cacheField name="Years"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CC68FE6-112C-432F-8DF9-FE8BED681290}" name="PivotTable1" cacheId="6"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1:B26"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items count="6">
        <item sd="0" x="0"/>
        <item x="1"/>
        <item sd="0" x="2"/>
        <item x="3"/>
        <item sd="0" x="4"/>
        <item sd="0" x="5"/>
      </items>
    </pivotField>
    <pivotField axis="axisRow" showAll="0" defaultSubtotal="0">
      <items count="4">
        <item sd="0" x="0"/>
        <item x="1"/>
        <item x="2"/>
        <item sd="0" x="3"/>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1CD333B-9EEE-406E-AAE0-EAA6B99789C0}" name="PivotTable2" cacheId="6"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location ref="A1:F3" firstHeaderRow="1" firstDataRow="2" firstDataCol="1"/>
  <pivotFields count="12">
    <pivotField showAll="0"/>
    <pivotField numFmtId="14" showAll="0"/>
    <pivotField showAll="0"/>
    <pivotField showAll="0"/>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E6C7D43-99F8-46DE-85AB-7C5175555715}" name="PivotTable3" cacheId="6"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1:J5" firstHeaderRow="1" firstDataRow="2" firstDataCol="1"/>
  <pivotFields count="12">
    <pivotField showAll="0"/>
    <pivotField numFmtId="14" showAll="0"/>
    <pivotField showAll="0"/>
    <pivotField showAll="0"/>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1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2" format="16" series="1">
      <pivotArea type="data" outline="0" fieldPosition="0">
        <references count="2">
          <reference field="4294967294" count="1" selected="0">
            <x v="0"/>
          </reference>
          <reference field="4" count="1" selected="0">
            <x v="0"/>
          </reference>
        </references>
      </pivotArea>
    </chartFormat>
    <chartFormat chart="2" format="17" series="1">
      <pivotArea type="data" outline="0" fieldPosition="0">
        <references count="2">
          <reference field="4294967294" count="1" selected="0">
            <x v="0"/>
          </reference>
          <reference field="4" count="1" selected="0">
            <x v="1"/>
          </reference>
        </references>
      </pivotArea>
    </chartFormat>
    <chartFormat chart="2" format="18" series="1">
      <pivotArea type="data" outline="0" fieldPosition="0">
        <references count="2">
          <reference field="4294967294" count="1" selected="0">
            <x v="0"/>
          </reference>
          <reference field="4" count="1" selected="0">
            <x v="2"/>
          </reference>
        </references>
      </pivotArea>
    </chartFormat>
    <chartFormat chart="2" format="19" series="1">
      <pivotArea type="data" outline="0" fieldPosition="0">
        <references count="2">
          <reference field="4294967294" count="1" selected="0">
            <x v="0"/>
          </reference>
          <reference field="4" count="1" selected="0">
            <x v="3"/>
          </reference>
        </references>
      </pivotArea>
    </chartFormat>
    <chartFormat chart="2" format="20" series="1">
      <pivotArea type="data" outline="0" fieldPosition="0">
        <references count="2">
          <reference field="4294967294" count="1" selected="0">
            <x v="0"/>
          </reference>
          <reference field="4" count="1" selected="0">
            <x v="4"/>
          </reference>
        </references>
      </pivotArea>
    </chartFormat>
    <chartFormat chart="2" format="21" series="1">
      <pivotArea type="data" outline="0" fieldPosition="0">
        <references count="2">
          <reference field="4294967294" count="1" selected="0">
            <x v="0"/>
          </reference>
          <reference field="4" count="1" selected="0">
            <x v="5"/>
          </reference>
        </references>
      </pivotArea>
    </chartFormat>
    <chartFormat chart="2" format="22" series="1">
      <pivotArea type="data" outline="0" fieldPosition="0">
        <references count="2">
          <reference field="4294967294" count="1" selected="0">
            <x v="0"/>
          </reference>
          <reference field="4" count="1" selected="0">
            <x v="6"/>
          </reference>
        </references>
      </pivotArea>
    </chartFormat>
    <chartFormat chart="2" format="23" series="1">
      <pivotArea type="data" outline="0" fieldPosition="0">
        <references count="2">
          <reference field="4294967294" count="1" selected="0">
            <x v="0"/>
          </reference>
          <reference field="4"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DD73B5E-8398-4B03-ADD6-C7DC97AD337B}" name="PivotTable5" cacheId="6"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1:B7" firstHeaderRow="1" firstDataRow="1" firstDataCol="1"/>
  <pivotFields count="12">
    <pivotField showAll="0"/>
    <pivotField numFmtId="14" showAll="0"/>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7">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6" count="1" selected="0">
            <x v="0"/>
          </reference>
        </references>
      </pivotArea>
    </chartFormat>
    <chartFormat chart="2" format="9">
      <pivotArea type="data" outline="0" fieldPosition="0">
        <references count="2">
          <reference field="4294967294" count="1" selected="0">
            <x v="0"/>
          </reference>
          <reference field="6" count="1" selected="0">
            <x v="1"/>
          </reference>
        </references>
      </pivotArea>
    </chartFormat>
    <chartFormat chart="2" format="10">
      <pivotArea type="data" outline="0" fieldPosition="0">
        <references count="2">
          <reference field="4294967294" count="1" selected="0">
            <x v="0"/>
          </reference>
          <reference field="6" count="1" selected="0">
            <x v="2"/>
          </reference>
        </references>
      </pivotArea>
    </chartFormat>
    <chartFormat chart="2" format="11">
      <pivotArea type="data" outline="0" fieldPosition="0">
        <references count="2">
          <reference field="4294967294" count="1" selected="0">
            <x v="0"/>
          </reference>
          <reference field="6" count="1" selected="0">
            <x v="3"/>
          </reference>
        </references>
      </pivotArea>
    </chartFormat>
    <chartFormat chart="2" format="12">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2D91934-FAD5-44C3-A069-6994F3862B66}" name="PivotTable6" cacheId="6"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4">
  <location ref="A1:B22"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1" xr10:uid="{C3CC00CE-DB70-4663-838A-77179D1516D5}" sourceName="Sales Person">
  <pivotTables>
    <pivotTable tabId="12" name="PivotTable5"/>
    <pivotTable tabId="13" name="PivotTable6"/>
    <pivotTable tabId="11" name="PivotTable3"/>
    <pivotTable tabId="10" name="PivotTable2"/>
    <pivotTable tabId="9" name="PivotTable1"/>
  </pivotTables>
  <data>
    <tabular pivotCacheId="1">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0EAC4EEC-2F9D-40EB-8B0B-EC68EF6A2866}" sourceName="Region">
  <pivotTables>
    <pivotTable tabId="12" name="PivotTable5"/>
    <pivotTable tabId="13" name="PivotTable6"/>
    <pivotTable tabId="11" name="PivotTable3"/>
    <pivotTable tabId="10" name="PivotTable2"/>
    <pivotTable tabId="9" name="PivotTable1"/>
  </pivotTables>
  <data>
    <tabular pivotCacheId="1">
      <items count="4">
        <i x="3" s="1"/>
        <i x="2" s="1"/>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1" xr10:uid="{E7D51476-2920-42B6-B129-F74464C963F0}" sourceName="Item">
  <pivotTables>
    <pivotTable tabId="12" name="PivotTable5"/>
    <pivotTable tabId="13" name="PivotTable6"/>
    <pivotTable tabId="11" name="PivotTable3"/>
    <pivotTable tabId="10" name="PivotTable2"/>
    <pivotTable tabId="9" name="PivotTable1"/>
  </pivotTables>
  <data>
    <tabular pivotCacheId="1">
      <items count="5">
        <i x="4" s="1"/>
        <i x="0" s="1"/>
        <i x="3"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1" xr10:uid="{53C1988F-CE32-454B-8739-7B95FCB1923E}" sourceName="Years">
  <pivotTables>
    <pivotTable tabId="12" name="PivotTable5"/>
    <pivotTable tabId="13" name="PivotTable6"/>
    <pivotTable tabId="11" name="PivotTable3"/>
    <pivotTable tabId="10" name="PivotTable2"/>
    <pivotTable tabId="9" name="PivotTable1"/>
  </pivotTables>
  <data>
    <tabular pivotCacheId="1">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1" xr10:uid="{FB0423B3-EDFC-431A-83D3-328AE933D09B}" cache="Slicer_Sales_Person1" caption="Sales Person" rowHeight="260350"/>
  <slicer name="Region 1" xr10:uid="{3505C12D-1957-4062-AC6C-96015C66DEE7}" cache="Slicer_Region1" caption="Region" rowHeight="260350"/>
  <slicer name="Item 1" xr10:uid="{1A84DCBC-9196-4E71-9291-05603D1858D4}" cache="Slicer_Item1" caption="Item" rowHeight="260350"/>
  <slicer name="Years 1" xr10:uid="{1F93908E-CFC7-407A-8F77-5C08EA16E2B3}" cache="Slicer_Years1" caption="Years" rowHeight="260350"/>
</slicer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2001"/>
  <sheetViews>
    <sheetView topLeftCell="A1976" workbookViewId="0">
      <selection activeCell="G9" sqref="G9"/>
    </sheetView>
  </sheetViews>
  <sheetFormatPr defaultColWidth="11.19921875" defaultRowHeight="15" customHeight="1" x14ac:dyDescent="0.3"/>
  <cols>
    <col min="1" max="3" width="10.5" style="3" customWidth="1"/>
    <col min="4" max="5" width="16.5" style="3" customWidth="1"/>
    <col min="6" max="6" width="12.69921875" style="3" customWidth="1"/>
    <col min="7" max="16" width="10.5" style="3" customWidth="1"/>
    <col min="17" max="16384" width="11.19921875" style="3"/>
  </cols>
  <sheetData>
    <row r="1" spans="1:10" ht="15.75" customHeight="1" x14ac:dyDescent="0.3">
      <c r="A1" s="1" t="s">
        <v>0</v>
      </c>
      <c r="B1" s="2" t="s">
        <v>1</v>
      </c>
      <c r="C1" s="2" t="s">
        <v>2</v>
      </c>
      <c r="D1" s="2" t="s">
        <v>3</v>
      </c>
      <c r="E1" s="2" t="s">
        <v>4</v>
      </c>
      <c r="F1" s="2" t="s">
        <v>5</v>
      </c>
      <c r="G1" s="2" t="s">
        <v>6</v>
      </c>
      <c r="H1" s="2" t="s">
        <v>7</v>
      </c>
      <c r="I1" s="2" t="s">
        <v>8</v>
      </c>
      <c r="J1" s="2" t="s">
        <v>9</v>
      </c>
    </row>
    <row r="2" spans="1:10" ht="15.75" customHeight="1" x14ac:dyDescent="0.3">
      <c r="A2" s="4" t="s">
        <v>10</v>
      </c>
      <c r="B2" s="5">
        <v>43101</v>
      </c>
      <c r="C2" s="6">
        <v>11</v>
      </c>
      <c r="D2" s="6" t="s">
        <v>11</v>
      </c>
      <c r="E2" s="6" t="s">
        <v>12</v>
      </c>
      <c r="F2" s="6" t="s">
        <v>13</v>
      </c>
      <c r="G2" s="6" t="s">
        <v>14</v>
      </c>
      <c r="H2" s="6">
        <v>199</v>
      </c>
      <c r="I2" s="6">
        <v>3</v>
      </c>
      <c r="J2" s="6">
        <v>597</v>
      </c>
    </row>
    <row r="3" spans="1:10" ht="15.75" customHeight="1" x14ac:dyDescent="0.3">
      <c r="A3" s="4" t="s">
        <v>15</v>
      </c>
      <c r="B3" s="5">
        <v>43102</v>
      </c>
      <c r="C3" s="6">
        <v>1</v>
      </c>
      <c r="D3" s="6" t="s">
        <v>16</v>
      </c>
      <c r="E3" s="6" t="s">
        <v>17</v>
      </c>
      <c r="F3" s="6" t="s">
        <v>18</v>
      </c>
      <c r="G3" s="6" t="s">
        <v>19</v>
      </c>
      <c r="H3" s="6">
        <v>289</v>
      </c>
      <c r="I3" s="6">
        <v>7</v>
      </c>
      <c r="J3" s="6">
        <v>2023</v>
      </c>
    </row>
    <row r="4" spans="1:10" ht="15.75" customHeight="1" x14ac:dyDescent="0.3">
      <c r="A4" s="4" t="s">
        <v>20</v>
      </c>
      <c r="B4" s="5">
        <v>43103</v>
      </c>
      <c r="C4" s="6">
        <v>9</v>
      </c>
      <c r="D4" s="6" t="s">
        <v>21</v>
      </c>
      <c r="E4" s="6" t="s">
        <v>22</v>
      </c>
      <c r="F4" s="6" t="s">
        <v>23</v>
      </c>
      <c r="G4" s="6" t="s">
        <v>24</v>
      </c>
      <c r="H4" s="6">
        <v>159</v>
      </c>
      <c r="I4" s="6">
        <v>3</v>
      </c>
      <c r="J4" s="6">
        <v>477</v>
      </c>
    </row>
    <row r="5" spans="1:10" ht="15.75" customHeight="1" x14ac:dyDescent="0.3">
      <c r="A5" s="4" t="s">
        <v>25</v>
      </c>
      <c r="B5" s="5">
        <v>43103</v>
      </c>
      <c r="C5" s="6">
        <v>18</v>
      </c>
      <c r="D5" s="6" t="s">
        <v>26</v>
      </c>
      <c r="E5" s="6" t="s">
        <v>27</v>
      </c>
      <c r="F5" s="6" t="s">
        <v>28</v>
      </c>
      <c r="G5" s="6" t="s">
        <v>19</v>
      </c>
      <c r="H5" s="6">
        <v>289</v>
      </c>
      <c r="I5" s="6">
        <v>3</v>
      </c>
      <c r="J5" s="6">
        <v>867</v>
      </c>
    </row>
    <row r="6" spans="1:10" ht="15.75" customHeight="1" x14ac:dyDescent="0.3">
      <c r="A6" s="4" t="s">
        <v>29</v>
      </c>
      <c r="B6" s="5">
        <v>43104</v>
      </c>
      <c r="C6" s="6">
        <v>16</v>
      </c>
      <c r="D6" s="6" t="s">
        <v>30</v>
      </c>
      <c r="E6" s="6" t="s">
        <v>27</v>
      </c>
      <c r="F6" s="6" t="s">
        <v>28</v>
      </c>
      <c r="G6" s="6" t="s">
        <v>31</v>
      </c>
      <c r="H6" s="6">
        <v>69</v>
      </c>
      <c r="I6" s="6">
        <v>4</v>
      </c>
      <c r="J6" s="6">
        <v>276</v>
      </c>
    </row>
    <row r="7" spans="1:10" ht="15.75" customHeight="1" x14ac:dyDescent="0.3">
      <c r="A7" s="4" t="s">
        <v>32</v>
      </c>
      <c r="B7" s="5">
        <v>43104</v>
      </c>
      <c r="C7" s="6">
        <v>13</v>
      </c>
      <c r="D7" s="6" t="s">
        <v>33</v>
      </c>
      <c r="E7" s="6" t="s">
        <v>12</v>
      </c>
      <c r="F7" s="6" t="s">
        <v>13</v>
      </c>
      <c r="G7" s="6" t="s">
        <v>14</v>
      </c>
      <c r="H7" s="6">
        <v>199</v>
      </c>
      <c r="I7" s="6">
        <v>2</v>
      </c>
      <c r="J7" s="6">
        <v>398</v>
      </c>
    </row>
    <row r="8" spans="1:10" ht="15.75" customHeight="1" x14ac:dyDescent="0.3">
      <c r="A8" s="4" t="s">
        <v>34</v>
      </c>
      <c r="B8" s="5">
        <v>43104</v>
      </c>
      <c r="C8" s="6">
        <v>17</v>
      </c>
      <c r="D8" s="6" t="s">
        <v>35</v>
      </c>
      <c r="E8" s="6" t="s">
        <v>36</v>
      </c>
      <c r="F8" s="6" t="s">
        <v>28</v>
      </c>
      <c r="G8" s="6" t="s">
        <v>19</v>
      </c>
      <c r="H8" s="6">
        <v>289</v>
      </c>
      <c r="I8" s="6">
        <v>9</v>
      </c>
      <c r="J8" s="6">
        <v>2601</v>
      </c>
    </row>
    <row r="9" spans="1:10" ht="15.75" customHeight="1" x14ac:dyDescent="0.3">
      <c r="A9" s="4" t="s">
        <v>37</v>
      </c>
      <c r="B9" s="5">
        <v>43105</v>
      </c>
      <c r="C9" s="6">
        <v>14</v>
      </c>
      <c r="D9" s="6" t="s">
        <v>38</v>
      </c>
      <c r="E9" s="6" t="s">
        <v>12</v>
      </c>
      <c r="F9" s="6" t="s">
        <v>13</v>
      </c>
      <c r="G9" s="6" t="s">
        <v>14</v>
      </c>
      <c r="H9" s="6">
        <v>199</v>
      </c>
      <c r="I9" s="6">
        <v>5</v>
      </c>
      <c r="J9" s="6">
        <v>995</v>
      </c>
    </row>
    <row r="10" spans="1:10" ht="15.75" customHeight="1" x14ac:dyDescent="0.3">
      <c r="A10" s="4" t="s">
        <v>39</v>
      </c>
      <c r="B10" s="5">
        <v>43105</v>
      </c>
      <c r="C10" s="6">
        <v>20</v>
      </c>
      <c r="D10" s="6" t="s">
        <v>40</v>
      </c>
      <c r="E10" s="6" t="s">
        <v>36</v>
      </c>
      <c r="F10" s="6" t="s">
        <v>28</v>
      </c>
      <c r="G10" s="6" t="s">
        <v>41</v>
      </c>
      <c r="H10" s="6">
        <v>399</v>
      </c>
      <c r="I10" s="6">
        <v>5</v>
      </c>
      <c r="J10" s="6">
        <v>1995</v>
      </c>
    </row>
    <row r="11" spans="1:10" ht="15.75" customHeight="1" x14ac:dyDescent="0.3">
      <c r="A11" s="4" t="s">
        <v>42</v>
      </c>
      <c r="B11" s="5">
        <v>43105</v>
      </c>
      <c r="C11" s="6">
        <v>3</v>
      </c>
      <c r="D11" s="6" t="s">
        <v>43</v>
      </c>
      <c r="E11" s="6" t="s">
        <v>17</v>
      </c>
      <c r="F11" s="6" t="s">
        <v>18</v>
      </c>
      <c r="G11" s="6" t="s">
        <v>14</v>
      </c>
      <c r="H11" s="6">
        <v>199</v>
      </c>
      <c r="I11" s="6">
        <v>0</v>
      </c>
      <c r="J11" s="6">
        <v>0</v>
      </c>
    </row>
    <row r="12" spans="1:10" ht="15.75" customHeight="1" x14ac:dyDescent="0.3">
      <c r="A12" s="4" t="s">
        <v>44</v>
      </c>
      <c r="B12" s="5">
        <v>43105</v>
      </c>
      <c r="C12" s="6">
        <v>8</v>
      </c>
      <c r="D12" s="6" t="s">
        <v>45</v>
      </c>
      <c r="E12" s="6" t="s">
        <v>46</v>
      </c>
      <c r="F12" s="6" t="s">
        <v>23</v>
      </c>
      <c r="G12" s="6" t="s">
        <v>19</v>
      </c>
      <c r="H12" s="6">
        <v>289</v>
      </c>
      <c r="I12" s="6">
        <v>9</v>
      </c>
      <c r="J12" s="6">
        <v>2601</v>
      </c>
    </row>
    <row r="13" spans="1:10" ht="15.75" customHeight="1" x14ac:dyDescent="0.3">
      <c r="A13" s="4" t="s">
        <v>47</v>
      </c>
      <c r="B13" s="5">
        <v>43105</v>
      </c>
      <c r="C13" s="6">
        <v>6</v>
      </c>
      <c r="D13" s="6" t="s">
        <v>48</v>
      </c>
      <c r="E13" s="6" t="s">
        <v>46</v>
      </c>
      <c r="F13" s="6" t="s">
        <v>23</v>
      </c>
      <c r="G13" s="6" t="s">
        <v>41</v>
      </c>
      <c r="H13" s="6">
        <v>399</v>
      </c>
      <c r="I13" s="6">
        <v>6</v>
      </c>
      <c r="J13" s="6">
        <v>2394</v>
      </c>
    </row>
    <row r="14" spans="1:10" ht="15.75" customHeight="1" x14ac:dyDescent="0.3">
      <c r="A14" s="4" t="s">
        <v>49</v>
      </c>
      <c r="B14" s="5">
        <v>43105</v>
      </c>
      <c r="C14" s="6">
        <v>9</v>
      </c>
      <c r="D14" s="6" t="s">
        <v>21</v>
      </c>
      <c r="E14" s="6" t="s">
        <v>22</v>
      </c>
      <c r="F14" s="6" t="s">
        <v>23</v>
      </c>
      <c r="G14" s="6" t="s">
        <v>14</v>
      </c>
      <c r="H14" s="6">
        <v>199</v>
      </c>
      <c r="I14" s="6">
        <v>6</v>
      </c>
      <c r="J14" s="6">
        <v>1194</v>
      </c>
    </row>
    <row r="15" spans="1:10" ht="15.75" customHeight="1" x14ac:dyDescent="0.3">
      <c r="A15" s="4" t="s">
        <v>50</v>
      </c>
      <c r="B15" s="5">
        <v>43105</v>
      </c>
      <c r="C15" s="6">
        <v>4</v>
      </c>
      <c r="D15" s="6" t="s">
        <v>51</v>
      </c>
      <c r="E15" s="6" t="s">
        <v>17</v>
      </c>
      <c r="F15" s="6" t="s">
        <v>18</v>
      </c>
      <c r="G15" s="6" t="s">
        <v>41</v>
      </c>
      <c r="H15" s="6">
        <v>399</v>
      </c>
      <c r="I15" s="6">
        <v>4</v>
      </c>
      <c r="J15" s="6">
        <v>1596</v>
      </c>
    </row>
    <row r="16" spans="1:10" ht="15.75" customHeight="1" x14ac:dyDescent="0.3">
      <c r="A16" s="4" t="s">
        <v>52</v>
      </c>
      <c r="B16" s="5">
        <v>43105</v>
      </c>
      <c r="C16" s="6">
        <v>6</v>
      </c>
      <c r="D16" s="6" t="s">
        <v>48</v>
      </c>
      <c r="E16" s="6" t="s">
        <v>22</v>
      </c>
      <c r="F16" s="6" t="s">
        <v>23</v>
      </c>
      <c r="G16" s="6" t="s">
        <v>14</v>
      </c>
      <c r="H16" s="6">
        <v>199</v>
      </c>
      <c r="I16" s="6">
        <v>2</v>
      </c>
      <c r="J16" s="6">
        <v>398</v>
      </c>
    </row>
    <row r="17" spans="1:10" ht="15.75" customHeight="1" x14ac:dyDescent="0.3">
      <c r="A17" s="4" t="s">
        <v>53</v>
      </c>
      <c r="B17" s="5">
        <v>43106</v>
      </c>
      <c r="C17" s="6">
        <v>13</v>
      </c>
      <c r="D17" s="6" t="s">
        <v>33</v>
      </c>
      <c r="E17" s="6" t="s">
        <v>12</v>
      </c>
      <c r="F17" s="6" t="s">
        <v>13</v>
      </c>
      <c r="G17" s="6" t="s">
        <v>31</v>
      </c>
      <c r="H17" s="6">
        <v>69</v>
      </c>
      <c r="I17" s="6">
        <v>0</v>
      </c>
      <c r="J17" s="6">
        <v>0</v>
      </c>
    </row>
    <row r="18" spans="1:10" ht="15.75" customHeight="1" x14ac:dyDescent="0.3">
      <c r="A18" s="4" t="s">
        <v>54</v>
      </c>
      <c r="B18" s="5">
        <v>43107</v>
      </c>
      <c r="C18" s="6">
        <v>14</v>
      </c>
      <c r="D18" s="6" t="s">
        <v>38</v>
      </c>
      <c r="E18" s="6" t="s">
        <v>12</v>
      </c>
      <c r="F18" s="6" t="s">
        <v>13</v>
      </c>
      <c r="G18" s="6" t="s">
        <v>19</v>
      </c>
      <c r="H18" s="6">
        <v>289</v>
      </c>
      <c r="I18" s="6">
        <v>0</v>
      </c>
      <c r="J18" s="6">
        <v>0</v>
      </c>
    </row>
    <row r="19" spans="1:10" ht="15.75" customHeight="1" x14ac:dyDescent="0.3">
      <c r="A19" s="4" t="s">
        <v>55</v>
      </c>
      <c r="B19" s="5">
        <v>43107</v>
      </c>
      <c r="C19" s="6">
        <v>19</v>
      </c>
      <c r="D19" s="6" t="s">
        <v>56</v>
      </c>
      <c r="E19" s="6" t="s">
        <v>27</v>
      </c>
      <c r="F19" s="6" t="s">
        <v>28</v>
      </c>
      <c r="G19" s="6" t="s">
        <v>24</v>
      </c>
      <c r="H19" s="6">
        <v>159</v>
      </c>
      <c r="I19" s="6">
        <v>5</v>
      </c>
      <c r="J19" s="6">
        <v>795</v>
      </c>
    </row>
    <row r="20" spans="1:10" ht="15.75" customHeight="1" x14ac:dyDescent="0.3">
      <c r="A20" s="4" t="s">
        <v>57</v>
      </c>
      <c r="B20" s="5">
        <v>43107</v>
      </c>
      <c r="C20" s="6">
        <v>10</v>
      </c>
      <c r="D20" s="6" t="s">
        <v>58</v>
      </c>
      <c r="E20" s="6" t="s">
        <v>46</v>
      </c>
      <c r="F20" s="6" t="s">
        <v>23</v>
      </c>
      <c r="G20" s="6" t="s">
        <v>31</v>
      </c>
      <c r="H20" s="6">
        <v>69</v>
      </c>
      <c r="I20" s="6">
        <v>2</v>
      </c>
      <c r="J20" s="6">
        <v>138</v>
      </c>
    </row>
    <row r="21" spans="1:10" ht="15.75" customHeight="1" x14ac:dyDescent="0.3">
      <c r="A21" s="4" t="s">
        <v>59</v>
      </c>
      <c r="B21" s="5">
        <v>43107</v>
      </c>
      <c r="C21" s="6">
        <v>5</v>
      </c>
      <c r="D21" s="6" t="s">
        <v>60</v>
      </c>
      <c r="E21" s="6" t="s">
        <v>17</v>
      </c>
      <c r="F21" s="6" t="s">
        <v>18</v>
      </c>
      <c r="G21" s="6" t="s">
        <v>41</v>
      </c>
      <c r="H21" s="6">
        <v>399</v>
      </c>
      <c r="I21" s="6">
        <v>3</v>
      </c>
      <c r="J21" s="6">
        <v>1197</v>
      </c>
    </row>
    <row r="22" spans="1:10" ht="15.75" customHeight="1" x14ac:dyDescent="0.3">
      <c r="A22" s="4" t="s">
        <v>61</v>
      </c>
      <c r="B22" s="5">
        <v>43107</v>
      </c>
      <c r="C22" s="6">
        <v>10</v>
      </c>
      <c r="D22" s="6" t="s">
        <v>58</v>
      </c>
      <c r="E22" s="6" t="s">
        <v>46</v>
      </c>
      <c r="F22" s="6" t="s">
        <v>23</v>
      </c>
      <c r="G22" s="6" t="s">
        <v>31</v>
      </c>
      <c r="H22" s="6">
        <v>69</v>
      </c>
      <c r="I22" s="6">
        <v>2</v>
      </c>
      <c r="J22" s="6">
        <v>138</v>
      </c>
    </row>
    <row r="23" spans="1:10" ht="15.75" customHeight="1" x14ac:dyDescent="0.3">
      <c r="A23" s="4" t="s">
        <v>62</v>
      </c>
      <c r="B23" s="5">
        <v>43107</v>
      </c>
      <c r="C23" s="6">
        <v>11</v>
      </c>
      <c r="D23" s="6" t="s">
        <v>11</v>
      </c>
      <c r="E23" s="6" t="s">
        <v>63</v>
      </c>
      <c r="F23" s="6" t="s">
        <v>13</v>
      </c>
      <c r="G23" s="6" t="s">
        <v>19</v>
      </c>
      <c r="H23" s="6">
        <v>289</v>
      </c>
      <c r="I23" s="6">
        <v>6</v>
      </c>
      <c r="J23" s="6">
        <v>1734</v>
      </c>
    </row>
    <row r="24" spans="1:10" ht="15.75" customHeight="1" x14ac:dyDescent="0.3">
      <c r="A24" s="4" t="s">
        <v>64</v>
      </c>
      <c r="B24" s="5">
        <v>43107</v>
      </c>
      <c r="C24" s="6">
        <v>8</v>
      </c>
      <c r="D24" s="6" t="s">
        <v>45</v>
      </c>
      <c r="E24" s="6" t="s">
        <v>46</v>
      </c>
      <c r="F24" s="6" t="s">
        <v>23</v>
      </c>
      <c r="G24" s="6" t="s">
        <v>24</v>
      </c>
      <c r="H24" s="6">
        <v>159</v>
      </c>
      <c r="I24" s="6">
        <v>4</v>
      </c>
      <c r="J24" s="6">
        <v>636</v>
      </c>
    </row>
    <row r="25" spans="1:10" ht="15.75" customHeight="1" x14ac:dyDescent="0.3">
      <c r="A25" s="4" t="s">
        <v>65</v>
      </c>
      <c r="B25" s="5">
        <v>43107</v>
      </c>
      <c r="C25" s="6">
        <v>12</v>
      </c>
      <c r="D25" s="6" t="s">
        <v>66</v>
      </c>
      <c r="E25" s="6" t="s">
        <v>12</v>
      </c>
      <c r="F25" s="6" t="s">
        <v>13</v>
      </c>
      <c r="G25" s="6" t="s">
        <v>41</v>
      </c>
      <c r="H25" s="6">
        <v>399</v>
      </c>
      <c r="I25" s="6">
        <v>2</v>
      </c>
      <c r="J25" s="6">
        <v>798</v>
      </c>
    </row>
    <row r="26" spans="1:10" ht="15.75" customHeight="1" x14ac:dyDescent="0.3">
      <c r="A26" s="4" t="s">
        <v>67</v>
      </c>
      <c r="B26" s="5">
        <v>43108</v>
      </c>
      <c r="C26" s="6">
        <v>3</v>
      </c>
      <c r="D26" s="6" t="s">
        <v>43</v>
      </c>
      <c r="E26" s="6" t="s">
        <v>68</v>
      </c>
      <c r="F26" s="6" t="s">
        <v>18</v>
      </c>
      <c r="G26" s="6" t="s">
        <v>41</v>
      </c>
      <c r="H26" s="6">
        <v>399</v>
      </c>
      <c r="I26" s="6">
        <v>0</v>
      </c>
      <c r="J26" s="6">
        <v>0</v>
      </c>
    </row>
    <row r="27" spans="1:10" ht="15.75" customHeight="1" x14ac:dyDescent="0.3">
      <c r="A27" s="4" t="s">
        <v>69</v>
      </c>
      <c r="B27" s="5">
        <v>43108</v>
      </c>
      <c r="C27" s="6">
        <v>14</v>
      </c>
      <c r="D27" s="6" t="s">
        <v>38</v>
      </c>
      <c r="E27" s="6" t="s">
        <v>12</v>
      </c>
      <c r="F27" s="6" t="s">
        <v>13</v>
      </c>
      <c r="G27" s="6" t="s">
        <v>19</v>
      </c>
      <c r="H27" s="6">
        <v>289</v>
      </c>
      <c r="I27" s="6">
        <v>0</v>
      </c>
      <c r="J27" s="6">
        <v>0</v>
      </c>
    </row>
    <row r="28" spans="1:10" ht="15.75" customHeight="1" x14ac:dyDescent="0.3">
      <c r="A28" s="4" t="s">
        <v>70</v>
      </c>
      <c r="B28" s="5">
        <v>43108</v>
      </c>
      <c r="C28" s="6">
        <v>14</v>
      </c>
      <c r="D28" s="6" t="s">
        <v>38</v>
      </c>
      <c r="E28" s="6" t="s">
        <v>63</v>
      </c>
      <c r="F28" s="6" t="s">
        <v>13</v>
      </c>
      <c r="G28" s="6" t="s">
        <v>14</v>
      </c>
      <c r="H28" s="6">
        <v>199</v>
      </c>
      <c r="I28" s="6">
        <v>1</v>
      </c>
      <c r="J28" s="6">
        <v>199</v>
      </c>
    </row>
    <row r="29" spans="1:10" ht="15.75" customHeight="1" x14ac:dyDescent="0.3">
      <c r="A29" s="4" t="s">
        <v>71</v>
      </c>
      <c r="B29" s="5">
        <v>43108</v>
      </c>
      <c r="C29" s="6">
        <v>19</v>
      </c>
      <c r="D29" s="6" t="s">
        <v>56</v>
      </c>
      <c r="E29" s="6" t="s">
        <v>36</v>
      </c>
      <c r="F29" s="6" t="s">
        <v>28</v>
      </c>
      <c r="G29" s="6" t="s">
        <v>41</v>
      </c>
      <c r="H29" s="6">
        <v>399</v>
      </c>
      <c r="I29" s="6">
        <v>7</v>
      </c>
      <c r="J29" s="6">
        <v>2793</v>
      </c>
    </row>
    <row r="30" spans="1:10" ht="15.75" customHeight="1" x14ac:dyDescent="0.3">
      <c r="A30" s="4" t="s">
        <v>72</v>
      </c>
      <c r="B30" s="5">
        <v>43109</v>
      </c>
      <c r="C30" s="6">
        <v>10</v>
      </c>
      <c r="D30" s="6" t="s">
        <v>58</v>
      </c>
      <c r="E30" s="6" t="s">
        <v>46</v>
      </c>
      <c r="F30" s="6" t="s">
        <v>23</v>
      </c>
      <c r="G30" s="6" t="s">
        <v>14</v>
      </c>
      <c r="H30" s="6">
        <v>199</v>
      </c>
      <c r="I30" s="6">
        <v>3</v>
      </c>
      <c r="J30" s="6">
        <v>597</v>
      </c>
    </row>
    <row r="31" spans="1:10" ht="15.75" customHeight="1" x14ac:dyDescent="0.3">
      <c r="A31" s="4" t="s">
        <v>73</v>
      </c>
      <c r="B31" s="5">
        <v>43109</v>
      </c>
      <c r="C31" s="6">
        <v>12</v>
      </c>
      <c r="D31" s="6" t="s">
        <v>66</v>
      </c>
      <c r="E31" s="6" t="s">
        <v>63</v>
      </c>
      <c r="F31" s="6" t="s">
        <v>13</v>
      </c>
      <c r="G31" s="6" t="s">
        <v>19</v>
      </c>
      <c r="H31" s="6">
        <v>289</v>
      </c>
      <c r="I31" s="6">
        <v>0</v>
      </c>
      <c r="J31" s="6">
        <v>0</v>
      </c>
    </row>
    <row r="32" spans="1:10" ht="15.75" customHeight="1" x14ac:dyDescent="0.3">
      <c r="A32" s="4" t="s">
        <v>74</v>
      </c>
      <c r="B32" s="5">
        <v>43109</v>
      </c>
      <c r="C32" s="6">
        <v>6</v>
      </c>
      <c r="D32" s="6" t="s">
        <v>48</v>
      </c>
      <c r="E32" s="6" t="s">
        <v>22</v>
      </c>
      <c r="F32" s="6" t="s">
        <v>23</v>
      </c>
      <c r="G32" s="6" t="s">
        <v>24</v>
      </c>
      <c r="H32" s="6">
        <v>159</v>
      </c>
      <c r="I32" s="6">
        <v>2</v>
      </c>
      <c r="J32" s="6">
        <v>318</v>
      </c>
    </row>
    <row r="33" spans="1:10" ht="15.75" customHeight="1" x14ac:dyDescent="0.3">
      <c r="A33" s="4" t="s">
        <v>75</v>
      </c>
      <c r="B33" s="5">
        <v>43109</v>
      </c>
      <c r="C33" s="6">
        <v>6</v>
      </c>
      <c r="D33" s="6" t="s">
        <v>48</v>
      </c>
      <c r="E33" s="6" t="s">
        <v>46</v>
      </c>
      <c r="F33" s="6" t="s">
        <v>23</v>
      </c>
      <c r="G33" s="6" t="s">
        <v>41</v>
      </c>
      <c r="H33" s="6">
        <v>399</v>
      </c>
      <c r="I33" s="6">
        <v>3</v>
      </c>
      <c r="J33" s="6">
        <v>1197</v>
      </c>
    </row>
    <row r="34" spans="1:10" ht="15.75" customHeight="1" x14ac:dyDescent="0.3">
      <c r="A34" s="4" t="s">
        <v>76</v>
      </c>
      <c r="B34" s="5">
        <v>43110</v>
      </c>
      <c r="C34" s="6">
        <v>6</v>
      </c>
      <c r="D34" s="6" t="s">
        <v>48</v>
      </c>
      <c r="E34" s="6" t="s">
        <v>46</v>
      </c>
      <c r="F34" s="6" t="s">
        <v>23</v>
      </c>
      <c r="G34" s="6" t="s">
        <v>31</v>
      </c>
      <c r="H34" s="6">
        <v>69</v>
      </c>
      <c r="I34" s="6">
        <v>2</v>
      </c>
      <c r="J34" s="6">
        <v>138</v>
      </c>
    </row>
    <row r="35" spans="1:10" ht="15.75" customHeight="1" x14ac:dyDescent="0.3">
      <c r="A35" s="4" t="s">
        <v>77</v>
      </c>
      <c r="B35" s="5">
        <v>43111</v>
      </c>
      <c r="C35" s="6">
        <v>1</v>
      </c>
      <c r="D35" s="6" t="s">
        <v>16</v>
      </c>
      <c r="E35" s="6" t="s">
        <v>68</v>
      </c>
      <c r="F35" s="6" t="s">
        <v>18</v>
      </c>
      <c r="G35" s="6" t="s">
        <v>14</v>
      </c>
      <c r="H35" s="6">
        <v>199</v>
      </c>
      <c r="I35" s="6">
        <v>8</v>
      </c>
      <c r="J35" s="6">
        <v>1592</v>
      </c>
    </row>
    <row r="36" spans="1:10" ht="15.75" customHeight="1" x14ac:dyDescent="0.3">
      <c r="A36" s="4" t="s">
        <v>78</v>
      </c>
      <c r="B36" s="5">
        <v>43111</v>
      </c>
      <c r="C36" s="6">
        <v>16</v>
      </c>
      <c r="D36" s="6" t="s">
        <v>30</v>
      </c>
      <c r="E36" s="6" t="s">
        <v>36</v>
      </c>
      <c r="F36" s="6" t="s">
        <v>28</v>
      </c>
      <c r="G36" s="6" t="s">
        <v>14</v>
      </c>
      <c r="H36" s="6">
        <v>199</v>
      </c>
      <c r="I36" s="6">
        <v>5</v>
      </c>
      <c r="J36" s="6">
        <v>995</v>
      </c>
    </row>
    <row r="37" spans="1:10" ht="15.75" customHeight="1" x14ac:dyDescent="0.3">
      <c r="A37" s="4" t="s">
        <v>79</v>
      </c>
      <c r="B37" s="5">
        <v>43111</v>
      </c>
      <c r="C37" s="6">
        <v>13</v>
      </c>
      <c r="D37" s="6" t="s">
        <v>33</v>
      </c>
      <c r="E37" s="6" t="s">
        <v>63</v>
      </c>
      <c r="F37" s="6" t="s">
        <v>13</v>
      </c>
      <c r="G37" s="6" t="s">
        <v>19</v>
      </c>
      <c r="H37" s="6">
        <v>289</v>
      </c>
      <c r="I37" s="6">
        <v>1</v>
      </c>
      <c r="J37" s="6">
        <v>289</v>
      </c>
    </row>
    <row r="38" spans="1:10" ht="15.75" customHeight="1" x14ac:dyDescent="0.3">
      <c r="A38" s="4" t="s">
        <v>80</v>
      </c>
      <c r="B38" s="5">
        <v>43111</v>
      </c>
      <c r="C38" s="6">
        <v>13</v>
      </c>
      <c r="D38" s="6" t="s">
        <v>33</v>
      </c>
      <c r="E38" s="6" t="s">
        <v>63</v>
      </c>
      <c r="F38" s="6" t="s">
        <v>13</v>
      </c>
      <c r="G38" s="6" t="s">
        <v>41</v>
      </c>
      <c r="H38" s="6">
        <v>399</v>
      </c>
      <c r="I38" s="6">
        <v>4</v>
      </c>
      <c r="J38" s="6">
        <v>1596</v>
      </c>
    </row>
    <row r="39" spans="1:10" ht="15.75" customHeight="1" x14ac:dyDescent="0.3">
      <c r="A39" s="4" t="s">
        <v>81</v>
      </c>
      <c r="B39" s="5">
        <v>43112</v>
      </c>
      <c r="C39" s="6">
        <v>20</v>
      </c>
      <c r="D39" s="6" t="s">
        <v>40</v>
      </c>
      <c r="E39" s="6" t="s">
        <v>27</v>
      </c>
      <c r="F39" s="6" t="s">
        <v>28</v>
      </c>
      <c r="G39" s="6" t="s">
        <v>41</v>
      </c>
      <c r="H39" s="6">
        <v>399</v>
      </c>
      <c r="I39" s="6">
        <v>3</v>
      </c>
      <c r="J39" s="6">
        <v>1197</v>
      </c>
    </row>
    <row r="40" spans="1:10" ht="15.75" customHeight="1" x14ac:dyDescent="0.3">
      <c r="A40" s="4" t="s">
        <v>82</v>
      </c>
      <c r="B40" s="5">
        <v>43112</v>
      </c>
      <c r="C40" s="6">
        <v>19</v>
      </c>
      <c r="D40" s="6" t="s">
        <v>56</v>
      </c>
      <c r="E40" s="6" t="s">
        <v>36</v>
      </c>
      <c r="F40" s="6" t="s">
        <v>28</v>
      </c>
      <c r="G40" s="6" t="s">
        <v>31</v>
      </c>
      <c r="H40" s="6">
        <v>69</v>
      </c>
      <c r="I40" s="6">
        <v>8</v>
      </c>
      <c r="J40" s="6">
        <v>552</v>
      </c>
    </row>
    <row r="41" spans="1:10" ht="15.75" customHeight="1" x14ac:dyDescent="0.3">
      <c r="A41" s="4" t="s">
        <v>83</v>
      </c>
      <c r="B41" s="5">
        <v>43112</v>
      </c>
      <c r="C41" s="6">
        <v>14</v>
      </c>
      <c r="D41" s="6" t="s">
        <v>38</v>
      </c>
      <c r="E41" s="6" t="s">
        <v>12</v>
      </c>
      <c r="F41" s="6" t="s">
        <v>13</v>
      </c>
      <c r="G41" s="6" t="s">
        <v>19</v>
      </c>
      <c r="H41" s="6">
        <v>289</v>
      </c>
      <c r="I41" s="6">
        <v>3</v>
      </c>
      <c r="J41" s="6">
        <v>867</v>
      </c>
    </row>
    <row r="42" spans="1:10" ht="15.75" customHeight="1" x14ac:dyDescent="0.3">
      <c r="A42" s="4" t="s">
        <v>84</v>
      </c>
      <c r="B42" s="5">
        <v>43113</v>
      </c>
      <c r="C42" s="6">
        <v>9</v>
      </c>
      <c r="D42" s="6" t="s">
        <v>21</v>
      </c>
      <c r="E42" s="6" t="s">
        <v>22</v>
      </c>
      <c r="F42" s="6" t="s">
        <v>23</v>
      </c>
      <c r="G42" s="6" t="s">
        <v>41</v>
      </c>
      <c r="H42" s="6">
        <v>399</v>
      </c>
      <c r="I42" s="6">
        <v>4</v>
      </c>
      <c r="J42" s="6">
        <v>1596</v>
      </c>
    </row>
    <row r="43" spans="1:10" ht="15.75" customHeight="1" x14ac:dyDescent="0.3">
      <c r="A43" s="4" t="s">
        <v>85</v>
      </c>
      <c r="B43" s="5">
        <v>43113</v>
      </c>
      <c r="C43" s="6">
        <v>17</v>
      </c>
      <c r="D43" s="6" t="s">
        <v>35</v>
      </c>
      <c r="E43" s="6" t="s">
        <v>36</v>
      </c>
      <c r="F43" s="6" t="s">
        <v>28</v>
      </c>
      <c r="G43" s="6" t="s">
        <v>31</v>
      </c>
      <c r="H43" s="6">
        <v>69</v>
      </c>
      <c r="I43" s="6">
        <v>5</v>
      </c>
      <c r="J43" s="6">
        <v>345</v>
      </c>
    </row>
    <row r="44" spans="1:10" ht="15.75" customHeight="1" x14ac:dyDescent="0.3">
      <c r="A44" s="4" t="s">
        <v>86</v>
      </c>
      <c r="B44" s="5">
        <v>43113</v>
      </c>
      <c r="C44" s="6">
        <v>13</v>
      </c>
      <c r="D44" s="6" t="s">
        <v>33</v>
      </c>
      <c r="E44" s="6" t="s">
        <v>63</v>
      </c>
      <c r="F44" s="6" t="s">
        <v>13</v>
      </c>
      <c r="G44" s="6" t="s">
        <v>24</v>
      </c>
      <c r="H44" s="6">
        <v>159</v>
      </c>
      <c r="I44" s="6">
        <v>8</v>
      </c>
      <c r="J44" s="6">
        <v>1272</v>
      </c>
    </row>
    <row r="45" spans="1:10" ht="15.75" customHeight="1" x14ac:dyDescent="0.3">
      <c r="A45" s="4" t="s">
        <v>87</v>
      </c>
      <c r="B45" s="5">
        <v>43113</v>
      </c>
      <c r="C45" s="6">
        <v>7</v>
      </c>
      <c r="D45" s="6" t="s">
        <v>88</v>
      </c>
      <c r="E45" s="6" t="s">
        <v>46</v>
      </c>
      <c r="F45" s="6" t="s">
        <v>23</v>
      </c>
      <c r="G45" s="6" t="s">
        <v>41</v>
      </c>
      <c r="H45" s="6">
        <v>399</v>
      </c>
      <c r="I45" s="6">
        <v>5</v>
      </c>
      <c r="J45" s="6">
        <v>1995</v>
      </c>
    </row>
    <row r="46" spans="1:10" ht="15.75" customHeight="1" x14ac:dyDescent="0.3">
      <c r="A46" s="4" t="s">
        <v>89</v>
      </c>
      <c r="B46" s="5">
        <v>43113</v>
      </c>
      <c r="C46" s="6">
        <v>12</v>
      </c>
      <c r="D46" s="6" t="s">
        <v>66</v>
      </c>
      <c r="E46" s="6" t="s">
        <v>63</v>
      </c>
      <c r="F46" s="6" t="s">
        <v>13</v>
      </c>
      <c r="G46" s="6" t="s">
        <v>19</v>
      </c>
      <c r="H46" s="6">
        <v>289</v>
      </c>
      <c r="I46" s="6">
        <v>4</v>
      </c>
      <c r="J46" s="6">
        <v>1156</v>
      </c>
    </row>
    <row r="47" spans="1:10" ht="15.75" customHeight="1" x14ac:dyDescent="0.3">
      <c r="A47" s="4" t="s">
        <v>90</v>
      </c>
      <c r="B47" s="5">
        <v>43113</v>
      </c>
      <c r="C47" s="6">
        <v>14</v>
      </c>
      <c r="D47" s="6" t="s">
        <v>38</v>
      </c>
      <c r="E47" s="6" t="s">
        <v>12</v>
      </c>
      <c r="F47" s="6" t="s">
        <v>13</v>
      </c>
      <c r="G47" s="6" t="s">
        <v>24</v>
      </c>
      <c r="H47" s="6">
        <v>159</v>
      </c>
      <c r="I47" s="6">
        <v>7</v>
      </c>
      <c r="J47" s="6">
        <v>1113</v>
      </c>
    </row>
    <row r="48" spans="1:10" ht="15.75" customHeight="1" x14ac:dyDescent="0.3">
      <c r="A48" s="4" t="s">
        <v>91</v>
      </c>
      <c r="B48" s="5">
        <v>43113</v>
      </c>
      <c r="C48" s="6">
        <v>17</v>
      </c>
      <c r="D48" s="6" t="s">
        <v>35</v>
      </c>
      <c r="E48" s="6" t="s">
        <v>27</v>
      </c>
      <c r="F48" s="6" t="s">
        <v>28</v>
      </c>
      <c r="G48" s="6" t="s">
        <v>19</v>
      </c>
      <c r="H48" s="6">
        <v>289</v>
      </c>
      <c r="I48" s="6">
        <v>0</v>
      </c>
      <c r="J48" s="6">
        <v>0</v>
      </c>
    </row>
    <row r="49" spans="1:10" ht="15.75" customHeight="1" x14ac:dyDescent="0.3">
      <c r="A49" s="4" t="s">
        <v>92</v>
      </c>
      <c r="B49" s="5">
        <v>43113</v>
      </c>
      <c r="C49" s="6">
        <v>16</v>
      </c>
      <c r="D49" s="6" t="s">
        <v>30</v>
      </c>
      <c r="E49" s="6" t="s">
        <v>27</v>
      </c>
      <c r="F49" s="6" t="s">
        <v>28</v>
      </c>
      <c r="G49" s="6" t="s">
        <v>31</v>
      </c>
      <c r="H49" s="6">
        <v>69</v>
      </c>
      <c r="I49" s="6">
        <v>1</v>
      </c>
      <c r="J49" s="6">
        <v>69</v>
      </c>
    </row>
    <row r="50" spans="1:10" ht="15.75" customHeight="1" x14ac:dyDescent="0.3">
      <c r="A50" s="4" t="s">
        <v>93</v>
      </c>
      <c r="B50" s="5">
        <v>43113</v>
      </c>
      <c r="C50" s="6">
        <v>4</v>
      </c>
      <c r="D50" s="6" t="s">
        <v>51</v>
      </c>
      <c r="E50" s="6" t="s">
        <v>68</v>
      </c>
      <c r="F50" s="6" t="s">
        <v>18</v>
      </c>
      <c r="G50" s="6" t="s">
        <v>24</v>
      </c>
      <c r="H50" s="6">
        <v>159</v>
      </c>
      <c r="I50" s="6">
        <v>5</v>
      </c>
      <c r="J50" s="6">
        <v>795</v>
      </c>
    </row>
    <row r="51" spans="1:10" ht="15.75" customHeight="1" x14ac:dyDescent="0.3">
      <c r="A51" s="4" t="s">
        <v>94</v>
      </c>
      <c r="B51" s="5">
        <v>43113</v>
      </c>
      <c r="C51" s="6">
        <v>5</v>
      </c>
      <c r="D51" s="6" t="s">
        <v>60</v>
      </c>
      <c r="E51" s="6" t="s">
        <v>68</v>
      </c>
      <c r="F51" s="6" t="s">
        <v>18</v>
      </c>
      <c r="G51" s="6" t="s">
        <v>24</v>
      </c>
      <c r="H51" s="6">
        <v>159</v>
      </c>
      <c r="I51" s="6">
        <v>7</v>
      </c>
      <c r="J51" s="6">
        <v>1113</v>
      </c>
    </row>
    <row r="52" spans="1:10" ht="15.75" customHeight="1" x14ac:dyDescent="0.3">
      <c r="A52" s="4" t="s">
        <v>95</v>
      </c>
      <c r="B52" s="5">
        <v>43113</v>
      </c>
      <c r="C52" s="6">
        <v>19</v>
      </c>
      <c r="D52" s="6" t="s">
        <v>56</v>
      </c>
      <c r="E52" s="6" t="s">
        <v>36</v>
      </c>
      <c r="F52" s="6" t="s">
        <v>28</v>
      </c>
      <c r="G52" s="6" t="s">
        <v>41</v>
      </c>
      <c r="H52" s="6">
        <v>399</v>
      </c>
      <c r="I52" s="6">
        <v>6</v>
      </c>
      <c r="J52" s="6">
        <v>2394</v>
      </c>
    </row>
    <row r="53" spans="1:10" ht="15.75" customHeight="1" x14ac:dyDescent="0.3">
      <c r="A53" s="4" t="s">
        <v>96</v>
      </c>
      <c r="B53" s="5">
        <v>43113</v>
      </c>
      <c r="C53" s="6">
        <v>1</v>
      </c>
      <c r="D53" s="6" t="s">
        <v>16</v>
      </c>
      <c r="E53" s="6" t="s">
        <v>68</v>
      </c>
      <c r="F53" s="6" t="s">
        <v>18</v>
      </c>
      <c r="G53" s="6" t="s">
        <v>31</v>
      </c>
      <c r="H53" s="6">
        <v>69</v>
      </c>
      <c r="I53" s="6">
        <v>2</v>
      </c>
      <c r="J53" s="6">
        <v>138</v>
      </c>
    </row>
    <row r="54" spans="1:10" ht="15.75" customHeight="1" x14ac:dyDescent="0.3">
      <c r="A54" s="4" t="s">
        <v>97</v>
      </c>
      <c r="B54" s="5">
        <v>43114</v>
      </c>
      <c r="C54" s="6">
        <v>17</v>
      </c>
      <c r="D54" s="6" t="s">
        <v>35</v>
      </c>
      <c r="E54" s="6" t="s">
        <v>36</v>
      </c>
      <c r="F54" s="6" t="s">
        <v>28</v>
      </c>
      <c r="G54" s="6" t="s">
        <v>31</v>
      </c>
      <c r="H54" s="6">
        <v>69</v>
      </c>
      <c r="I54" s="6">
        <v>7</v>
      </c>
      <c r="J54" s="6">
        <v>483</v>
      </c>
    </row>
    <row r="55" spans="1:10" ht="15.75" customHeight="1" x14ac:dyDescent="0.3">
      <c r="A55" s="4" t="s">
        <v>98</v>
      </c>
      <c r="B55" s="5">
        <v>43115</v>
      </c>
      <c r="C55" s="6">
        <v>8</v>
      </c>
      <c r="D55" s="6" t="s">
        <v>45</v>
      </c>
      <c r="E55" s="6" t="s">
        <v>46</v>
      </c>
      <c r="F55" s="6" t="s">
        <v>23</v>
      </c>
      <c r="G55" s="6" t="s">
        <v>19</v>
      </c>
      <c r="H55" s="6">
        <v>289</v>
      </c>
      <c r="I55" s="6">
        <v>1</v>
      </c>
      <c r="J55" s="6">
        <v>289</v>
      </c>
    </row>
    <row r="56" spans="1:10" ht="15.75" customHeight="1" x14ac:dyDescent="0.3">
      <c r="A56" s="4" t="s">
        <v>99</v>
      </c>
      <c r="B56" s="5">
        <v>43115</v>
      </c>
      <c r="C56" s="6">
        <v>7</v>
      </c>
      <c r="D56" s="6" t="s">
        <v>88</v>
      </c>
      <c r="E56" s="6" t="s">
        <v>46</v>
      </c>
      <c r="F56" s="6" t="s">
        <v>23</v>
      </c>
      <c r="G56" s="6" t="s">
        <v>41</v>
      </c>
      <c r="H56" s="6">
        <v>399</v>
      </c>
      <c r="I56" s="6">
        <v>0</v>
      </c>
      <c r="J56" s="6">
        <v>0</v>
      </c>
    </row>
    <row r="57" spans="1:10" ht="15.75" customHeight="1" x14ac:dyDescent="0.3">
      <c r="A57" s="4" t="s">
        <v>100</v>
      </c>
      <c r="B57" s="5">
        <v>43115</v>
      </c>
      <c r="C57" s="6">
        <v>20</v>
      </c>
      <c r="D57" s="6" t="s">
        <v>40</v>
      </c>
      <c r="E57" s="6" t="s">
        <v>36</v>
      </c>
      <c r="F57" s="6" t="s">
        <v>28</v>
      </c>
      <c r="G57" s="6" t="s">
        <v>31</v>
      </c>
      <c r="H57" s="6">
        <v>69</v>
      </c>
      <c r="I57" s="6">
        <v>9</v>
      </c>
      <c r="J57" s="6">
        <v>621</v>
      </c>
    </row>
    <row r="58" spans="1:10" ht="15.75" customHeight="1" x14ac:dyDescent="0.3">
      <c r="A58" s="4" t="s">
        <v>101</v>
      </c>
      <c r="B58" s="5">
        <v>43115</v>
      </c>
      <c r="C58" s="6">
        <v>8</v>
      </c>
      <c r="D58" s="6" t="s">
        <v>45</v>
      </c>
      <c r="E58" s="6" t="s">
        <v>46</v>
      </c>
      <c r="F58" s="6" t="s">
        <v>23</v>
      </c>
      <c r="G58" s="6" t="s">
        <v>14</v>
      </c>
      <c r="H58" s="6">
        <v>199</v>
      </c>
      <c r="I58" s="6">
        <v>5</v>
      </c>
      <c r="J58" s="6">
        <v>995</v>
      </c>
    </row>
    <row r="59" spans="1:10" ht="15.75" customHeight="1" x14ac:dyDescent="0.3">
      <c r="A59" s="4" t="s">
        <v>102</v>
      </c>
      <c r="B59" s="5">
        <v>43115</v>
      </c>
      <c r="C59" s="6">
        <v>11</v>
      </c>
      <c r="D59" s="6" t="s">
        <v>11</v>
      </c>
      <c r="E59" s="6" t="s">
        <v>12</v>
      </c>
      <c r="F59" s="6" t="s">
        <v>13</v>
      </c>
      <c r="G59" s="6" t="s">
        <v>31</v>
      </c>
      <c r="H59" s="6">
        <v>69</v>
      </c>
      <c r="I59" s="6">
        <v>9</v>
      </c>
      <c r="J59" s="6">
        <v>621</v>
      </c>
    </row>
    <row r="60" spans="1:10" ht="15.75" customHeight="1" x14ac:dyDescent="0.3">
      <c r="A60" s="4" t="s">
        <v>103</v>
      </c>
      <c r="B60" s="5">
        <v>43115</v>
      </c>
      <c r="C60" s="6">
        <v>9</v>
      </c>
      <c r="D60" s="6" t="s">
        <v>21</v>
      </c>
      <c r="E60" s="6" t="s">
        <v>22</v>
      </c>
      <c r="F60" s="6" t="s">
        <v>23</v>
      </c>
      <c r="G60" s="6" t="s">
        <v>41</v>
      </c>
      <c r="H60" s="6">
        <v>399</v>
      </c>
      <c r="I60" s="6">
        <v>7</v>
      </c>
      <c r="J60" s="6">
        <v>2793</v>
      </c>
    </row>
    <row r="61" spans="1:10" ht="15.75" customHeight="1" x14ac:dyDescent="0.3">
      <c r="A61" s="4" t="s">
        <v>104</v>
      </c>
      <c r="B61" s="5">
        <v>43115</v>
      </c>
      <c r="C61" s="6">
        <v>10</v>
      </c>
      <c r="D61" s="6" t="s">
        <v>58</v>
      </c>
      <c r="E61" s="6" t="s">
        <v>46</v>
      </c>
      <c r="F61" s="6" t="s">
        <v>23</v>
      </c>
      <c r="G61" s="6" t="s">
        <v>14</v>
      </c>
      <c r="H61" s="6">
        <v>199</v>
      </c>
      <c r="I61" s="6">
        <v>3</v>
      </c>
      <c r="J61" s="6">
        <v>597</v>
      </c>
    </row>
    <row r="62" spans="1:10" ht="15.75" customHeight="1" x14ac:dyDescent="0.3">
      <c r="A62" s="4" t="s">
        <v>105</v>
      </c>
      <c r="B62" s="5">
        <v>43116</v>
      </c>
      <c r="C62" s="6">
        <v>2</v>
      </c>
      <c r="D62" s="6" t="s">
        <v>106</v>
      </c>
      <c r="E62" s="6" t="s">
        <v>17</v>
      </c>
      <c r="F62" s="6" t="s">
        <v>18</v>
      </c>
      <c r="G62" s="6" t="s">
        <v>24</v>
      </c>
      <c r="H62" s="6">
        <v>159</v>
      </c>
      <c r="I62" s="6">
        <v>8</v>
      </c>
      <c r="J62" s="6">
        <v>1272</v>
      </c>
    </row>
    <row r="63" spans="1:10" ht="15.75" customHeight="1" x14ac:dyDescent="0.3">
      <c r="A63" s="4" t="s">
        <v>107</v>
      </c>
      <c r="B63" s="5">
        <v>43117</v>
      </c>
      <c r="C63" s="6">
        <v>20</v>
      </c>
      <c r="D63" s="6" t="s">
        <v>40</v>
      </c>
      <c r="E63" s="6" t="s">
        <v>36</v>
      </c>
      <c r="F63" s="6" t="s">
        <v>28</v>
      </c>
      <c r="G63" s="6" t="s">
        <v>24</v>
      </c>
      <c r="H63" s="6">
        <v>159</v>
      </c>
      <c r="I63" s="6">
        <v>9</v>
      </c>
      <c r="J63" s="6">
        <v>1431</v>
      </c>
    </row>
    <row r="64" spans="1:10" ht="15.75" customHeight="1" x14ac:dyDescent="0.3">
      <c r="A64" s="4" t="s">
        <v>108</v>
      </c>
      <c r="B64" s="5">
        <v>43117</v>
      </c>
      <c r="C64" s="6">
        <v>9</v>
      </c>
      <c r="D64" s="6" t="s">
        <v>21</v>
      </c>
      <c r="E64" s="6" t="s">
        <v>46</v>
      </c>
      <c r="F64" s="6" t="s">
        <v>23</v>
      </c>
      <c r="G64" s="6" t="s">
        <v>19</v>
      </c>
      <c r="H64" s="6">
        <v>289</v>
      </c>
      <c r="I64" s="6">
        <v>7</v>
      </c>
      <c r="J64" s="6">
        <v>2023</v>
      </c>
    </row>
    <row r="65" spans="1:10" ht="15.75" customHeight="1" x14ac:dyDescent="0.3">
      <c r="A65" s="4" t="s">
        <v>109</v>
      </c>
      <c r="B65" s="5">
        <v>43118</v>
      </c>
      <c r="C65" s="6">
        <v>9</v>
      </c>
      <c r="D65" s="6" t="s">
        <v>21</v>
      </c>
      <c r="E65" s="6" t="s">
        <v>46</v>
      </c>
      <c r="F65" s="6" t="s">
        <v>23</v>
      </c>
      <c r="G65" s="6" t="s">
        <v>41</v>
      </c>
      <c r="H65" s="6">
        <v>399</v>
      </c>
      <c r="I65" s="6">
        <v>1</v>
      </c>
      <c r="J65" s="6">
        <v>399</v>
      </c>
    </row>
    <row r="66" spans="1:10" ht="15.75" customHeight="1" x14ac:dyDescent="0.3">
      <c r="A66" s="4" t="s">
        <v>110</v>
      </c>
      <c r="B66" s="5">
        <v>43119</v>
      </c>
      <c r="C66" s="6">
        <v>9</v>
      </c>
      <c r="D66" s="6" t="s">
        <v>21</v>
      </c>
      <c r="E66" s="6" t="s">
        <v>46</v>
      </c>
      <c r="F66" s="6" t="s">
        <v>23</v>
      </c>
      <c r="G66" s="6" t="s">
        <v>14</v>
      </c>
      <c r="H66" s="6">
        <v>199</v>
      </c>
      <c r="I66" s="6">
        <v>6</v>
      </c>
      <c r="J66" s="6">
        <v>1194</v>
      </c>
    </row>
    <row r="67" spans="1:10" ht="15.75" customHeight="1" x14ac:dyDescent="0.3">
      <c r="A67" s="4" t="s">
        <v>111</v>
      </c>
      <c r="B67" s="5">
        <v>43119</v>
      </c>
      <c r="C67" s="6">
        <v>10</v>
      </c>
      <c r="D67" s="6" t="s">
        <v>58</v>
      </c>
      <c r="E67" s="6" t="s">
        <v>46</v>
      </c>
      <c r="F67" s="6" t="s">
        <v>23</v>
      </c>
      <c r="G67" s="6" t="s">
        <v>19</v>
      </c>
      <c r="H67" s="6">
        <v>289</v>
      </c>
      <c r="I67" s="6">
        <v>3</v>
      </c>
      <c r="J67" s="6">
        <v>867</v>
      </c>
    </row>
    <row r="68" spans="1:10" ht="15.75" customHeight="1" x14ac:dyDescent="0.3">
      <c r="A68" s="4" t="s">
        <v>112</v>
      </c>
      <c r="B68" s="5">
        <v>43120</v>
      </c>
      <c r="C68" s="6">
        <v>16</v>
      </c>
      <c r="D68" s="6" t="s">
        <v>30</v>
      </c>
      <c r="E68" s="6" t="s">
        <v>27</v>
      </c>
      <c r="F68" s="6" t="s">
        <v>28</v>
      </c>
      <c r="G68" s="6" t="s">
        <v>31</v>
      </c>
      <c r="H68" s="6">
        <v>69</v>
      </c>
      <c r="I68" s="6">
        <v>2</v>
      </c>
      <c r="J68" s="6">
        <v>138</v>
      </c>
    </row>
    <row r="69" spans="1:10" ht="15.75" customHeight="1" x14ac:dyDescent="0.3">
      <c r="A69" s="4" t="s">
        <v>113</v>
      </c>
      <c r="B69" s="5">
        <v>43120</v>
      </c>
      <c r="C69" s="6">
        <v>13</v>
      </c>
      <c r="D69" s="6" t="s">
        <v>33</v>
      </c>
      <c r="E69" s="6" t="s">
        <v>63</v>
      </c>
      <c r="F69" s="6" t="s">
        <v>13</v>
      </c>
      <c r="G69" s="6" t="s">
        <v>14</v>
      </c>
      <c r="H69" s="6">
        <v>199</v>
      </c>
      <c r="I69" s="6">
        <v>8</v>
      </c>
      <c r="J69" s="6">
        <v>1592</v>
      </c>
    </row>
    <row r="70" spans="1:10" ht="15.75" customHeight="1" x14ac:dyDescent="0.3">
      <c r="A70" s="4" t="s">
        <v>114</v>
      </c>
      <c r="B70" s="5">
        <v>43121</v>
      </c>
      <c r="C70" s="6">
        <v>19</v>
      </c>
      <c r="D70" s="6" t="s">
        <v>56</v>
      </c>
      <c r="E70" s="6" t="s">
        <v>36</v>
      </c>
      <c r="F70" s="6" t="s">
        <v>28</v>
      </c>
      <c r="G70" s="6" t="s">
        <v>14</v>
      </c>
      <c r="H70" s="6">
        <v>199</v>
      </c>
      <c r="I70" s="6">
        <v>8</v>
      </c>
      <c r="J70" s="6">
        <v>1592</v>
      </c>
    </row>
    <row r="71" spans="1:10" ht="15.75" customHeight="1" x14ac:dyDescent="0.3">
      <c r="A71" s="4" t="s">
        <v>115</v>
      </c>
      <c r="B71" s="5">
        <v>43121</v>
      </c>
      <c r="C71" s="6">
        <v>6</v>
      </c>
      <c r="D71" s="6" t="s">
        <v>48</v>
      </c>
      <c r="E71" s="6" t="s">
        <v>46</v>
      </c>
      <c r="F71" s="6" t="s">
        <v>23</v>
      </c>
      <c r="G71" s="6" t="s">
        <v>14</v>
      </c>
      <c r="H71" s="6">
        <v>199</v>
      </c>
      <c r="I71" s="6">
        <v>0</v>
      </c>
      <c r="J71" s="6">
        <v>0</v>
      </c>
    </row>
    <row r="72" spans="1:10" ht="15.75" customHeight="1" x14ac:dyDescent="0.3">
      <c r="A72" s="4" t="s">
        <v>116</v>
      </c>
      <c r="B72" s="5">
        <v>43121</v>
      </c>
      <c r="C72" s="6">
        <v>17</v>
      </c>
      <c r="D72" s="6" t="s">
        <v>35</v>
      </c>
      <c r="E72" s="6" t="s">
        <v>27</v>
      </c>
      <c r="F72" s="6" t="s">
        <v>28</v>
      </c>
      <c r="G72" s="6" t="s">
        <v>24</v>
      </c>
      <c r="H72" s="6">
        <v>159</v>
      </c>
      <c r="I72" s="6">
        <v>4</v>
      </c>
      <c r="J72" s="6">
        <v>636</v>
      </c>
    </row>
    <row r="73" spans="1:10" ht="15.75" customHeight="1" x14ac:dyDescent="0.3">
      <c r="A73" s="4" t="s">
        <v>117</v>
      </c>
      <c r="B73" s="5">
        <v>43122</v>
      </c>
      <c r="C73" s="6">
        <v>15</v>
      </c>
      <c r="D73" s="6" t="s">
        <v>118</v>
      </c>
      <c r="E73" s="6" t="s">
        <v>63</v>
      </c>
      <c r="F73" s="6" t="s">
        <v>13</v>
      </c>
      <c r="G73" s="6" t="s">
        <v>41</v>
      </c>
      <c r="H73" s="6">
        <v>399</v>
      </c>
      <c r="I73" s="6">
        <v>4</v>
      </c>
      <c r="J73" s="6">
        <v>1596</v>
      </c>
    </row>
    <row r="74" spans="1:10" ht="15.75" customHeight="1" x14ac:dyDescent="0.3">
      <c r="A74" s="4" t="s">
        <v>119</v>
      </c>
      <c r="B74" s="5">
        <v>43123</v>
      </c>
      <c r="C74" s="6">
        <v>15</v>
      </c>
      <c r="D74" s="6" t="s">
        <v>118</v>
      </c>
      <c r="E74" s="6" t="s">
        <v>63</v>
      </c>
      <c r="F74" s="6" t="s">
        <v>13</v>
      </c>
      <c r="G74" s="6" t="s">
        <v>24</v>
      </c>
      <c r="H74" s="6">
        <v>159</v>
      </c>
      <c r="I74" s="6">
        <v>1</v>
      </c>
      <c r="J74" s="6">
        <v>159</v>
      </c>
    </row>
    <row r="75" spans="1:10" ht="15.75" customHeight="1" x14ac:dyDescent="0.3">
      <c r="A75" s="4" t="s">
        <v>120</v>
      </c>
      <c r="B75" s="5">
        <v>43123</v>
      </c>
      <c r="C75" s="6">
        <v>20</v>
      </c>
      <c r="D75" s="6" t="s">
        <v>40</v>
      </c>
      <c r="E75" s="6" t="s">
        <v>27</v>
      </c>
      <c r="F75" s="6" t="s">
        <v>28</v>
      </c>
      <c r="G75" s="6" t="s">
        <v>19</v>
      </c>
      <c r="H75" s="6">
        <v>289</v>
      </c>
      <c r="I75" s="6">
        <v>1</v>
      </c>
      <c r="J75" s="6">
        <v>289</v>
      </c>
    </row>
    <row r="76" spans="1:10" ht="15.75" customHeight="1" x14ac:dyDescent="0.3">
      <c r="A76" s="4" t="s">
        <v>121</v>
      </c>
      <c r="B76" s="5">
        <v>43123</v>
      </c>
      <c r="C76" s="6">
        <v>13</v>
      </c>
      <c r="D76" s="6" t="s">
        <v>33</v>
      </c>
      <c r="E76" s="6" t="s">
        <v>12</v>
      </c>
      <c r="F76" s="6" t="s">
        <v>13</v>
      </c>
      <c r="G76" s="6" t="s">
        <v>19</v>
      </c>
      <c r="H76" s="6">
        <v>289</v>
      </c>
      <c r="I76" s="6">
        <v>5</v>
      </c>
      <c r="J76" s="6">
        <v>1445</v>
      </c>
    </row>
    <row r="77" spans="1:10" ht="15.75" customHeight="1" x14ac:dyDescent="0.3">
      <c r="A77" s="4" t="s">
        <v>122</v>
      </c>
      <c r="B77" s="5">
        <v>43124</v>
      </c>
      <c r="C77" s="6">
        <v>18</v>
      </c>
      <c r="D77" s="6" t="s">
        <v>26</v>
      </c>
      <c r="E77" s="6" t="s">
        <v>27</v>
      </c>
      <c r="F77" s="6" t="s">
        <v>28</v>
      </c>
      <c r="G77" s="6" t="s">
        <v>31</v>
      </c>
      <c r="H77" s="6">
        <v>69</v>
      </c>
      <c r="I77" s="6">
        <v>7</v>
      </c>
      <c r="J77" s="6">
        <v>483</v>
      </c>
    </row>
    <row r="78" spans="1:10" ht="15.75" customHeight="1" x14ac:dyDescent="0.3">
      <c r="A78" s="4" t="s">
        <v>123</v>
      </c>
      <c r="B78" s="5">
        <v>43124</v>
      </c>
      <c r="C78" s="6">
        <v>8</v>
      </c>
      <c r="D78" s="6" t="s">
        <v>45</v>
      </c>
      <c r="E78" s="6" t="s">
        <v>46</v>
      </c>
      <c r="F78" s="6" t="s">
        <v>23</v>
      </c>
      <c r="G78" s="6" t="s">
        <v>31</v>
      </c>
      <c r="H78" s="6">
        <v>69</v>
      </c>
      <c r="I78" s="6">
        <v>2</v>
      </c>
      <c r="J78" s="6">
        <v>138</v>
      </c>
    </row>
    <row r="79" spans="1:10" ht="15.75" customHeight="1" x14ac:dyDescent="0.3">
      <c r="A79" s="4" t="s">
        <v>124</v>
      </c>
      <c r="B79" s="5">
        <v>43124</v>
      </c>
      <c r="C79" s="6">
        <v>5</v>
      </c>
      <c r="D79" s="6" t="s">
        <v>60</v>
      </c>
      <c r="E79" s="6" t="s">
        <v>68</v>
      </c>
      <c r="F79" s="6" t="s">
        <v>18</v>
      </c>
      <c r="G79" s="6" t="s">
        <v>19</v>
      </c>
      <c r="H79" s="6">
        <v>289</v>
      </c>
      <c r="I79" s="6">
        <v>1</v>
      </c>
      <c r="J79" s="6">
        <v>289</v>
      </c>
    </row>
    <row r="80" spans="1:10" ht="15.75" customHeight="1" x14ac:dyDescent="0.3">
      <c r="A80" s="4" t="s">
        <v>125</v>
      </c>
      <c r="B80" s="5">
        <v>43124</v>
      </c>
      <c r="C80" s="6">
        <v>19</v>
      </c>
      <c r="D80" s="6" t="s">
        <v>56</v>
      </c>
      <c r="E80" s="6" t="s">
        <v>27</v>
      </c>
      <c r="F80" s="6" t="s">
        <v>28</v>
      </c>
      <c r="G80" s="6" t="s">
        <v>19</v>
      </c>
      <c r="H80" s="6">
        <v>289</v>
      </c>
      <c r="I80" s="6">
        <v>8</v>
      </c>
      <c r="J80" s="6">
        <v>2312</v>
      </c>
    </row>
    <row r="81" spans="1:10" ht="15.75" customHeight="1" x14ac:dyDescent="0.3">
      <c r="A81" s="4" t="s">
        <v>126</v>
      </c>
      <c r="B81" s="5">
        <v>43124</v>
      </c>
      <c r="C81" s="6">
        <v>10</v>
      </c>
      <c r="D81" s="6" t="s">
        <v>58</v>
      </c>
      <c r="E81" s="6" t="s">
        <v>22</v>
      </c>
      <c r="F81" s="6" t="s">
        <v>23</v>
      </c>
      <c r="G81" s="6" t="s">
        <v>19</v>
      </c>
      <c r="H81" s="6">
        <v>289</v>
      </c>
      <c r="I81" s="6">
        <v>3</v>
      </c>
      <c r="J81" s="6">
        <v>867</v>
      </c>
    </row>
    <row r="82" spans="1:10" ht="15.75" customHeight="1" x14ac:dyDescent="0.3">
      <c r="A82" s="4" t="s">
        <v>127</v>
      </c>
      <c r="B82" s="5">
        <v>43124</v>
      </c>
      <c r="C82" s="6">
        <v>7</v>
      </c>
      <c r="D82" s="6" t="s">
        <v>88</v>
      </c>
      <c r="E82" s="6" t="s">
        <v>46</v>
      </c>
      <c r="F82" s="6" t="s">
        <v>23</v>
      </c>
      <c r="G82" s="6" t="s">
        <v>41</v>
      </c>
      <c r="H82" s="6">
        <v>399</v>
      </c>
      <c r="I82" s="6">
        <v>6</v>
      </c>
      <c r="J82" s="6">
        <v>2394</v>
      </c>
    </row>
    <row r="83" spans="1:10" ht="15.75" customHeight="1" x14ac:dyDescent="0.3">
      <c r="A83" s="4" t="s">
        <v>128</v>
      </c>
      <c r="B83" s="5">
        <v>43124</v>
      </c>
      <c r="C83" s="6">
        <v>5</v>
      </c>
      <c r="D83" s="6" t="s">
        <v>60</v>
      </c>
      <c r="E83" s="6" t="s">
        <v>17</v>
      </c>
      <c r="F83" s="6" t="s">
        <v>18</v>
      </c>
      <c r="G83" s="6" t="s">
        <v>31</v>
      </c>
      <c r="H83" s="6">
        <v>69</v>
      </c>
      <c r="I83" s="6">
        <v>1</v>
      </c>
      <c r="J83" s="6">
        <v>69</v>
      </c>
    </row>
    <row r="84" spans="1:10" ht="15.75" customHeight="1" x14ac:dyDescent="0.3">
      <c r="A84" s="4" t="s">
        <v>129</v>
      </c>
      <c r="B84" s="5">
        <v>43124</v>
      </c>
      <c r="C84" s="6">
        <v>10</v>
      </c>
      <c r="D84" s="6" t="s">
        <v>58</v>
      </c>
      <c r="E84" s="6" t="s">
        <v>46</v>
      </c>
      <c r="F84" s="6" t="s">
        <v>23</v>
      </c>
      <c r="G84" s="6" t="s">
        <v>31</v>
      </c>
      <c r="H84" s="6">
        <v>69</v>
      </c>
      <c r="I84" s="6">
        <v>2</v>
      </c>
      <c r="J84" s="6">
        <v>138</v>
      </c>
    </row>
    <row r="85" spans="1:10" ht="15.75" customHeight="1" x14ac:dyDescent="0.3">
      <c r="A85" s="4" t="s">
        <v>130</v>
      </c>
      <c r="B85" s="5">
        <v>43125</v>
      </c>
      <c r="C85" s="6">
        <v>18</v>
      </c>
      <c r="D85" s="6" t="s">
        <v>26</v>
      </c>
      <c r="E85" s="6" t="s">
        <v>36</v>
      </c>
      <c r="F85" s="6" t="s">
        <v>28</v>
      </c>
      <c r="G85" s="6" t="s">
        <v>41</v>
      </c>
      <c r="H85" s="6">
        <v>399</v>
      </c>
      <c r="I85" s="6">
        <v>1</v>
      </c>
      <c r="J85" s="6">
        <v>399</v>
      </c>
    </row>
    <row r="86" spans="1:10" ht="15.75" customHeight="1" x14ac:dyDescent="0.3">
      <c r="A86" s="4" t="s">
        <v>131</v>
      </c>
      <c r="B86" s="5">
        <v>43126</v>
      </c>
      <c r="C86" s="6">
        <v>4</v>
      </c>
      <c r="D86" s="6" t="s">
        <v>51</v>
      </c>
      <c r="E86" s="6" t="s">
        <v>68</v>
      </c>
      <c r="F86" s="6" t="s">
        <v>18</v>
      </c>
      <c r="G86" s="6" t="s">
        <v>41</v>
      </c>
      <c r="H86" s="6">
        <v>399</v>
      </c>
      <c r="I86" s="6">
        <v>9</v>
      </c>
      <c r="J86" s="6">
        <v>3591</v>
      </c>
    </row>
    <row r="87" spans="1:10" ht="15.75" customHeight="1" x14ac:dyDescent="0.3">
      <c r="A87" s="4" t="s">
        <v>132</v>
      </c>
      <c r="B87" s="5">
        <v>43126</v>
      </c>
      <c r="C87" s="6">
        <v>12</v>
      </c>
      <c r="D87" s="6" t="s">
        <v>66</v>
      </c>
      <c r="E87" s="6" t="s">
        <v>12</v>
      </c>
      <c r="F87" s="6" t="s">
        <v>13</v>
      </c>
      <c r="G87" s="6" t="s">
        <v>41</v>
      </c>
      <c r="H87" s="6">
        <v>399</v>
      </c>
      <c r="I87" s="6">
        <v>2</v>
      </c>
      <c r="J87" s="6">
        <v>798</v>
      </c>
    </row>
    <row r="88" spans="1:10" ht="15.75" customHeight="1" x14ac:dyDescent="0.3">
      <c r="A88" s="4" t="s">
        <v>133</v>
      </c>
      <c r="B88" s="5">
        <v>43127</v>
      </c>
      <c r="C88" s="6">
        <v>17</v>
      </c>
      <c r="D88" s="6" t="s">
        <v>35</v>
      </c>
      <c r="E88" s="6" t="s">
        <v>36</v>
      </c>
      <c r="F88" s="6" t="s">
        <v>28</v>
      </c>
      <c r="G88" s="6" t="s">
        <v>24</v>
      </c>
      <c r="H88" s="6">
        <v>159</v>
      </c>
      <c r="I88" s="6">
        <v>3</v>
      </c>
      <c r="J88" s="6">
        <v>477</v>
      </c>
    </row>
    <row r="89" spans="1:10" ht="15.75" customHeight="1" x14ac:dyDescent="0.3">
      <c r="A89" s="4" t="s">
        <v>134</v>
      </c>
      <c r="B89" s="5">
        <v>43127</v>
      </c>
      <c r="C89" s="6">
        <v>12</v>
      </c>
      <c r="D89" s="6" t="s">
        <v>66</v>
      </c>
      <c r="E89" s="6" t="s">
        <v>12</v>
      </c>
      <c r="F89" s="6" t="s">
        <v>13</v>
      </c>
      <c r="G89" s="6" t="s">
        <v>31</v>
      </c>
      <c r="H89" s="6">
        <v>69</v>
      </c>
      <c r="I89" s="6">
        <v>2</v>
      </c>
      <c r="J89" s="6">
        <v>138</v>
      </c>
    </row>
    <row r="90" spans="1:10" ht="15.75" customHeight="1" x14ac:dyDescent="0.3">
      <c r="A90" s="4" t="s">
        <v>135</v>
      </c>
      <c r="B90" s="5">
        <v>43127</v>
      </c>
      <c r="C90" s="6">
        <v>8</v>
      </c>
      <c r="D90" s="6" t="s">
        <v>45</v>
      </c>
      <c r="E90" s="6" t="s">
        <v>22</v>
      </c>
      <c r="F90" s="6" t="s">
        <v>23</v>
      </c>
      <c r="G90" s="6" t="s">
        <v>14</v>
      </c>
      <c r="H90" s="6">
        <v>199</v>
      </c>
      <c r="I90" s="6">
        <v>5</v>
      </c>
      <c r="J90" s="6">
        <v>995</v>
      </c>
    </row>
    <row r="91" spans="1:10" ht="15.75" customHeight="1" x14ac:dyDescent="0.3">
      <c r="A91" s="4" t="s">
        <v>136</v>
      </c>
      <c r="B91" s="5">
        <v>43127</v>
      </c>
      <c r="C91" s="6">
        <v>12</v>
      </c>
      <c r="D91" s="6" t="s">
        <v>66</v>
      </c>
      <c r="E91" s="6" t="s">
        <v>63</v>
      </c>
      <c r="F91" s="6" t="s">
        <v>13</v>
      </c>
      <c r="G91" s="6" t="s">
        <v>31</v>
      </c>
      <c r="H91" s="6">
        <v>69</v>
      </c>
      <c r="I91" s="6">
        <v>2</v>
      </c>
      <c r="J91" s="6">
        <v>138</v>
      </c>
    </row>
    <row r="92" spans="1:10" ht="15.75" customHeight="1" x14ac:dyDescent="0.3">
      <c r="A92" s="4" t="s">
        <v>137</v>
      </c>
      <c r="B92" s="5">
        <v>43127</v>
      </c>
      <c r="C92" s="6">
        <v>19</v>
      </c>
      <c r="D92" s="6" t="s">
        <v>56</v>
      </c>
      <c r="E92" s="6" t="s">
        <v>36</v>
      </c>
      <c r="F92" s="6" t="s">
        <v>28</v>
      </c>
      <c r="G92" s="6" t="s">
        <v>19</v>
      </c>
      <c r="H92" s="6">
        <v>289</v>
      </c>
      <c r="I92" s="6">
        <v>4</v>
      </c>
      <c r="J92" s="6">
        <v>1156</v>
      </c>
    </row>
    <row r="93" spans="1:10" ht="15.75" customHeight="1" x14ac:dyDescent="0.3">
      <c r="A93" s="4" t="s">
        <v>138</v>
      </c>
      <c r="B93" s="5">
        <v>43128</v>
      </c>
      <c r="C93" s="6">
        <v>20</v>
      </c>
      <c r="D93" s="6" t="s">
        <v>40</v>
      </c>
      <c r="E93" s="6" t="s">
        <v>27</v>
      </c>
      <c r="F93" s="6" t="s">
        <v>28</v>
      </c>
      <c r="G93" s="6" t="s">
        <v>41</v>
      </c>
      <c r="H93" s="6">
        <v>399</v>
      </c>
      <c r="I93" s="6">
        <v>6</v>
      </c>
      <c r="J93" s="6">
        <v>2394</v>
      </c>
    </row>
    <row r="94" spans="1:10" ht="15.75" customHeight="1" x14ac:dyDescent="0.3">
      <c r="A94" s="4" t="s">
        <v>139</v>
      </c>
      <c r="B94" s="5">
        <v>43129</v>
      </c>
      <c r="C94" s="6">
        <v>7</v>
      </c>
      <c r="D94" s="6" t="s">
        <v>88</v>
      </c>
      <c r="E94" s="6" t="s">
        <v>22</v>
      </c>
      <c r="F94" s="6" t="s">
        <v>23</v>
      </c>
      <c r="G94" s="6" t="s">
        <v>41</v>
      </c>
      <c r="H94" s="6">
        <v>399</v>
      </c>
      <c r="I94" s="6">
        <v>1</v>
      </c>
      <c r="J94" s="6">
        <v>399</v>
      </c>
    </row>
    <row r="95" spans="1:10" ht="15.75" customHeight="1" x14ac:dyDescent="0.3">
      <c r="A95" s="4" t="s">
        <v>140</v>
      </c>
      <c r="B95" s="5">
        <v>43129</v>
      </c>
      <c r="C95" s="6">
        <v>8</v>
      </c>
      <c r="D95" s="6" t="s">
        <v>45</v>
      </c>
      <c r="E95" s="6" t="s">
        <v>22</v>
      </c>
      <c r="F95" s="6" t="s">
        <v>23</v>
      </c>
      <c r="G95" s="6" t="s">
        <v>14</v>
      </c>
      <c r="H95" s="6">
        <v>199</v>
      </c>
      <c r="I95" s="6">
        <v>2</v>
      </c>
      <c r="J95" s="6">
        <v>398</v>
      </c>
    </row>
    <row r="96" spans="1:10" ht="15.75" customHeight="1" x14ac:dyDescent="0.3">
      <c r="A96" s="4" t="s">
        <v>141</v>
      </c>
      <c r="B96" s="5">
        <v>43129</v>
      </c>
      <c r="C96" s="6">
        <v>7</v>
      </c>
      <c r="D96" s="6" t="s">
        <v>88</v>
      </c>
      <c r="E96" s="6" t="s">
        <v>46</v>
      </c>
      <c r="F96" s="6" t="s">
        <v>23</v>
      </c>
      <c r="G96" s="6" t="s">
        <v>31</v>
      </c>
      <c r="H96" s="6">
        <v>69</v>
      </c>
      <c r="I96" s="6">
        <v>8</v>
      </c>
      <c r="J96" s="6">
        <v>552</v>
      </c>
    </row>
    <row r="97" spans="1:10" ht="15.75" customHeight="1" x14ac:dyDescent="0.3">
      <c r="A97" s="4" t="s">
        <v>142</v>
      </c>
      <c r="B97" s="5">
        <v>43130</v>
      </c>
      <c r="C97" s="6">
        <v>15</v>
      </c>
      <c r="D97" s="6" t="s">
        <v>118</v>
      </c>
      <c r="E97" s="6" t="s">
        <v>12</v>
      </c>
      <c r="F97" s="6" t="s">
        <v>13</v>
      </c>
      <c r="G97" s="6" t="s">
        <v>31</v>
      </c>
      <c r="H97" s="6">
        <v>69</v>
      </c>
      <c r="I97" s="6">
        <v>9</v>
      </c>
      <c r="J97" s="6">
        <v>621</v>
      </c>
    </row>
    <row r="98" spans="1:10" ht="15.75" customHeight="1" x14ac:dyDescent="0.3">
      <c r="A98" s="4" t="s">
        <v>143</v>
      </c>
      <c r="B98" s="5">
        <v>43130</v>
      </c>
      <c r="C98" s="6">
        <v>11</v>
      </c>
      <c r="D98" s="6" t="s">
        <v>11</v>
      </c>
      <c r="E98" s="6" t="s">
        <v>63</v>
      </c>
      <c r="F98" s="6" t="s">
        <v>13</v>
      </c>
      <c r="G98" s="6" t="s">
        <v>31</v>
      </c>
      <c r="H98" s="6">
        <v>69</v>
      </c>
      <c r="I98" s="6">
        <v>7</v>
      </c>
      <c r="J98" s="6">
        <v>483</v>
      </c>
    </row>
    <row r="99" spans="1:10" ht="15.75" customHeight="1" x14ac:dyDescent="0.3">
      <c r="A99" s="4" t="s">
        <v>144</v>
      </c>
      <c r="B99" s="5">
        <v>43130</v>
      </c>
      <c r="C99" s="6">
        <v>19</v>
      </c>
      <c r="D99" s="6" t="s">
        <v>56</v>
      </c>
      <c r="E99" s="6" t="s">
        <v>27</v>
      </c>
      <c r="F99" s="6" t="s">
        <v>28</v>
      </c>
      <c r="G99" s="6" t="s">
        <v>24</v>
      </c>
      <c r="H99" s="6">
        <v>159</v>
      </c>
      <c r="I99" s="6">
        <v>8</v>
      </c>
      <c r="J99" s="6">
        <v>1272</v>
      </c>
    </row>
    <row r="100" spans="1:10" ht="15.75" customHeight="1" x14ac:dyDescent="0.3">
      <c r="A100" s="4" t="s">
        <v>145</v>
      </c>
      <c r="B100" s="5">
        <v>43130</v>
      </c>
      <c r="C100" s="6">
        <v>8</v>
      </c>
      <c r="D100" s="6" t="s">
        <v>45</v>
      </c>
      <c r="E100" s="6" t="s">
        <v>46</v>
      </c>
      <c r="F100" s="6" t="s">
        <v>23</v>
      </c>
      <c r="G100" s="6" t="s">
        <v>14</v>
      </c>
      <c r="H100" s="6">
        <v>199</v>
      </c>
      <c r="I100" s="6">
        <v>9</v>
      </c>
      <c r="J100" s="6">
        <v>1791</v>
      </c>
    </row>
    <row r="101" spans="1:10" ht="15.75" customHeight="1" x14ac:dyDescent="0.3">
      <c r="A101" s="4" t="s">
        <v>146</v>
      </c>
      <c r="B101" s="5">
        <v>43130</v>
      </c>
      <c r="C101" s="6">
        <v>12</v>
      </c>
      <c r="D101" s="6" t="s">
        <v>66</v>
      </c>
      <c r="E101" s="6" t="s">
        <v>12</v>
      </c>
      <c r="F101" s="6" t="s">
        <v>13</v>
      </c>
      <c r="G101" s="6" t="s">
        <v>14</v>
      </c>
      <c r="H101" s="6">
        <v>199</v>
      </c>
      <c r="I101" s="6">
        <v>5</v>
      </c>
      <c r="J101" s="6">
        <v>995</v>
      </c>
    </row>
    <row r="102" spans="1:10" ht="15.75" customHeight="1" x14ac:dyDescent="0.3">
      <c r="A102" s="4" t="s">
        <v>147</v>
      </c>
      <c r="B102" s="5">
        <v>43131</v>
      </c>
      <c r="C102" s="6">
        <v>18</v>
      </c>
      <c r="D102" s="6" t="s">
        <v>26</v>
      </c>
      <c r="E102" s="6" t="s">
        <v>27</v>
      </c>
      <c r="F102" s="6" t="s">
        <v>28</v>
      </c>
      <c r="G102" s="6" t="s">
        <v>31</v>
      </c>
      <c r="H102" s="6">
        <v>69</v>
      </c>
      <c r="I102" s="6">
        <v>4</v>
      </c>
      <c r="J102" s="6">
        <v>276</v>
      </c>
    </row>
    <row r="103" spans="1:10" ht="15.75" customHeight="1" x14ac:dyDescent="0.3">
      <c r="A103" s="4" t="s">
        <v>148</v>
      </c>
      <c r="B103" s="5">
        <v>43132</v>
      </c>
      <c r="C103" s="6">
        <v>10</v>
      </c>
      <c r="D103" s="6" t="s">
        <v>58</v>
      </c>
      <c r="E103" s="6" t="s">
        <v>22</v>
      </c>
      <c r="F103" s="6" t="s">
        <v>23</v>
      </c>
      <c r="G103" s="6" t="s">
        <v>31</v>
      </c>
      <c r="H103" s="6">
        <v>69</v>
      </c>
      <c r="I103" s="6">
        <v>4</v>
      </c>
      <c r="J103" s="6">
        <v>276</v>
      </c>
    </row>
    <row r="104" spans="1:10" ht="15.75" customHeight="1" x14ac:dyDescent="0.3">
      <c r="A104" s="4" t="s">
        <v>149</v>
      </c>
      <c r="B104" s="5">
        <v>43132</v>
      </c>
      <c r="C104" s="6">
        <v>20</v>
      </c>
      <c r="D104" s="6" t="s">
        <v>40</v>
      </c>
      <c r="E104" s="6" t="s">
        <v>36</v>
      </c>
      <c r="F104" s="6" t="s">
        <v>28</v>
      </c>
      <c r="G104" s="6" t="s">
        <v>31</v>
      </c>
      <c r="H104" s="6">
        <v>69</v>
      </c>
      <c r="I104" s="6">
        <v>6</v>
      </c>
      <c r="J104" s="6">
        <v>414</v>
      </c>
    </row>
    <row r="105" spans="1:10" ht="15.75" customHeight="1" x14ac:dyDescent="0.3">
      <c r="A105" s="4" t="s">
        <v>150</v>
      </c>
      <c r="B105" s="5">
        <v>43133</v>
      </c>
      <c r="C105" s="6">
        <v>4</v>
      </c>
      <c r="D105" s="6" t="s">
        <v>51</v>
      </c>
      <c r="E105" s="6" t="s">
        <v>68</v>
      </c>
      <c r="F105" s="6" t="s">
        <v>18</v>
      </c>
      <c r="G105" s="6" t="s">
        <v>41</v>
      </c>
      <c r="H105" s="6">
        <v>399</v>
      </c>
      <c r="I105" s="6">
        <v>1</v>
      </c>
      <c r="J105" s="6">
        <v>399</v>
      </c>
    </row>
    <row r="106" spans="1:10" ht="15.75" customHeight="1" x14ac:dyDescent="0.3">
      <c r="A106" s="4" t="s">
        <v>151</v>
      </c>
      <c r="B106" s="5">
        <v>43133</v>
      </c>
      <c r="C106" s="6">
        <v>11</v>
      </c>
      <c r="D106" s="6" t="s">
        <v>11</v>
      </c>
      <c r="E106" s="6" t="s">
        <v>12</v>
      </c>
      <c r="F106" s="6" t="s">
        <v>13</v>
      </c>
      <c r="G106" s="6" t="s">
        <v>24</v>
      </c>
      <c r="H106" s="6">
        <v>159</v>
      </c>
      <c r="I106" s="6">
        <v>0</v>
      </c>
      <c r="J106" s="6">
        <v>0</v>
      </c>
    </row>
    <row r="107" spans="1:10" ht="15.75" customHeight="1" x14ac:dyDescent="0.3">
      <c r="A107" s="4" t="s">
        <v>152</v>
      </c>
      <c r="B107" s="5">
        <v>43133</v>
      </c>
      <c r="C107" s="6">
        <v>2</v>
      </c>
      <c r="D107" s="6" t="s">
        <v>106</v>
      </c>
      <c r="E107" s="6" t="s">
        <v>68</v>
      </c>
      <c r="F107" s="6" t="s">
        <v>18</v>
      </c>
      <c r="G107" s="6" t="s">
        <v>24</v>
      </c>
      <c r="H107" s="6">
        <v>159</v>
      </c>
      <c r="I107" s="6">
        <v>5</v>
      </c>
      <c r="J107" s="6">
        <v>795</v>
      </c>
    </row>
    <row r="108" spans="1:10" ht="15.75" customHeight="1" x14ac:dyDescent="0.3">
      <c r="A108" s="4" t="s">
        <v>153</v>
      </c>
      <c r="B108" s="5">
        <v>43133</v>
      </c>
      <c r="C108" s="6">
        <v>7</v>
      </c>
      <c r="D108" s="6" t="s">
        <v>88</v>
      </c>
      <c r="E108" s="6" t="s">
        <v>22</v>
      </c>
      <c r="F108" s="6" t="s">
        <v>23</v>
      </c>
      <c r="G108" s="6" t="s">
        <v>24</v>
      </c>
      <c r="H108" s="6">
        <v>159</v>
      </c>
      <c r="I108" s="6">
        <v>5</v>
      </c>
      <c r="J108" s="6">
        <v>795</v>
      </c>
    </row>
    <row r="109" spans="1:10" ht="15.75" customHeight="1" x14ac:dyDescent="0.3">
      <c r="A109" s="4" t="s">
        <v>154</v>
      </c>
      <c r="B109" s="5">
        <v>43133</v>
      </c>
      <c r="C109" s="6">
        <v>15</v>
      </c>
      <c r="D109" s="6" t="s">
        <v>118</v>
      </c>
      <c r="E109" s="6" t="s">
        <v>63</v>
      </c>
      <c r="F109" s="6" t="s">
        <v>13</v>
      </c>
      <c r="G109" s="6" t="s">
        <v>41</v>
      </c>
      <c r="H109" s="6">
        <v>399</v>
      </c>
      <c r="I109" s="6">
        <v>2</v>
      </c>
      <c r="J109" s="6">
        <v>798</v>
      </c>
    </row>
    <row r="110" spans="1:10" ht="15.75" customHeight="1" x14ac:dyDescent="0.3">
      <c r="A110" s="4" t="s">
        <v>155</v>
      </c>
      <c r="B110" s="5">
        <v>43133</v>
      </c>
      <c r="C110" s="6">
        <v>20</v>
      </c>
      <c r="D110" s="6" t="s">
        <v>40</v>
      </c>
      <c r="E110" s="6" t="s">
        <v>27</v>
      </c>
      <c r="F110" s="6" t="s">
        <v>28</v>
      </c>
      <c r="G110" s="6" t="s">
        <v>24</v>
      </c>
      <c r="H110" s="6">
        <v>159</v>
      </c>
      <c r="I110" s="6">
        <v>7</v>
      </c>
      <c r="J110" s="6">
        <v>1113</v>
      </c>
    </row>
    <row r="111" spans="1:10" ht="15.75" customHeight="1" x14ac:dyDescent="0.3">
      <c r="A111" s="4" t="s">
        <v>156</v>
      </c>
      <c r="B111" s="5">
        <v>43134</v>
      </c>
      <c r="C111" s="6">
        <v>16</v>
      </c>
      <c r="D111" s="6" t="s">
        <v>30</v>
      </c>
      <c r="E111" s="6" t="s">
        <v>27</v>
      </c>
      <c r="F111" s="6" t="s">
        <v>28</v>
      </c>
      <c r="G111" s="6" t="s">
        <v>14</v>
      </c>
      <c r="H111" s="6">
        <v>199</v>
      </c>
      <c r="I111" s="6">
        <v>6</v>
      </c>
      <c r="J111" s="6">
        <v>1194</v>
      </c>
    </row>
    <row r="112" spans="1:10" ht="15.75" customHeight="1" x14ac:dyDescent="0.3">
      <c r="A112" s="4" t="s">
        <v>157</v>
      </c>
      <c r="B112" s="5">
        <v>43134</v>
      </c>
      <c r="C112" s="6">
        <v>19</v>
      </c>
      <c r="D112" s="6" t="s">
        <v>56</v>
      </c>
      <c r="E112" s="6" t="s">
        <v>36</v>
      </c>
      <c r="F112" s="6" t="s">
        <v>28</v>
      </c>
      <c r="G112" s="6" t="s">
        <v>41</v>
      </c>
      <c r="H112" s="6">
        <v>399</v>
      </c>
      <c r="I112" s="6">
        <v>6</v>
      </c>
      <c r="J112" s="6">
        <v>2394</v>
      </c>
    </row>
    <row r="113" spans="1:10" ht="15.75" customHeight="1" x14ac:dyDescent="0.3">
      <c r="A113" s="4" t="s">
        <v>158</v>
      </c>
      <c r="B113" s="5">
        <v>43135</v>
      </c>
      <c r="C113" s="6">
        <v>1</v>
      </c>
      <c r="D113" s="6" t="s">
        <v>16</v>
      </c>
      <c r="E113" s="6" t="s">
        <v>17</v>
      </c>
      <c r="F113" s="6" t="s">
        <v>18</v>
      </c>
      <c r="G113" s="6" t="s">
        <v>41</v>
      </c>
      <c r="H113" s="6">
        <v>399</v>
      </c>
      <c r="I113" s="6">
        <v>2</v>
      </c>
      <c r="J113" s="6">
        <v>798</v>
      </c>
    </row>
    <row r="114" spans="1:10" ht="15.75" customHeight="1" x14ac:dyDescent="0.3">
      <c r="A114" s="4" t="s">
        <v>159</v>
      </c>
      <c r="B114" s="5">
        <v>43136</v>
      </c>
      <c r="C114" s="6">
        <v>17</v>
      </c>
      <c r="D114" s="6" t="s">
        <v>35</v>
      </c>
      <c r="E114" s="6" t="s">
        <v>27</v>
      </c>
      <c r="F114" s="6" t="s">
        <v>28</v>
      </c>
      <c r="G114" s="6" t="s">
        <v>41</v>
      </c>
      <c r="H114" s="6">
        <v>399</v>
      </c>
      <c r="I114" s="6">
        <v>5</v>
      </c>
      <c r="J114" s="6">
        <v>1995</v>
      </c>
    </row>
    <row r="115" spans="1:10" ht="15.75" customHeight="1" x14ac:dyDescent="0.3">
      <c r="A115" s="4" t="s">
        <v>160</v>
      </c>
      <c r="B115" s="5">
        <v>43136</v>
      </c>
      <c r="C115" s="6">
        <v>9</v>
      </c>
      <c r="D115" s="6" t="s">
        <v>21</v>
      </c>
      <c r="E115" s="6" t="s">
        <v>22</v>
      </c>
      <c r="F115" s="6" t="s">
        <v>23</v>
      </c>
      <c r="G115" s="6" t="s">
        <v>24</v>
      </c>
      <c r="H115" s="6">
        <v>159</v>
      </c>
      <c r="I115" s="6">
        <v>4</v>
      </c>
      <c r="J115" s="6">
        <v>636</v>
      </c>
    </row>
    <row r="116" spans="1:10" ht="15.75" customHeight="1" x14ac:dyDescent="0.3">
      <c r="A116" s="4" t="s">
        <v>161</v>
      </c>
      <c r="B116" s="5">
        <v>43136</v>
      </c>
      <c r="C116" s="6">
        <v>2</v>
      </c>
      <c r="D116" s="6" t="s">
        <v>106</v>
      </c>
      <c r="E116" s="6" t="s">
        <v>68</v>
      </c>
      <c r="F116" s="6" t="s">
        <v>18</v>
      </c>
      <c r="G116" s="6" t="s">
        <v>31</v>
      </c>
      <c r="H116" s="6">
        <v>69</v>
      </c>
      <c r="I116" s="6">
        <v>7</v>
      </c>
      <c r="J116" s="6">
        <v>483</v>
      </c>
    </row>
    <row r="117" spans="1:10" ht="15.75" customHeight="1" x14ac:dyDescent="0.3">
      <c r="A117" s="4" t="s">
        <v>162</v>
      </c>
      <c r="B117" s="5">
        <v>43136</v>
      </c>
      <c r="C117" s="6">
        <v>14</v>
      </c>
      <c r="D117" s="6" t="s">
        <v>38</v>
      </c>
      <c r="E117" s="6" t="s">
        <v>12</v>
      </c>
      <c r="F117" s="6" t="s">
        <v>13</v>
      </c>
      <c r="G117" s="6" t="s">
        <v>31</v>
      </c>
      <c r="H117" s="6">
        <v>69</v>
      </c>
      <c r="I117" s="6">
        <v>7</v>
      </c>
      <c r="J117" s="6">
        <v>483</v>
      </c>
    </row>
    <row r="118" spans="1:10" ht="15.75" customHeight="1" x14ac:dyDescent="0.3">
      <c r="A118" s="4" t="s">
        <v>163</v>
      </c>
      <c r="B118" s="5">
        <v>43136</v>
      </c>
      <c r="C118" s="6">
        <v>14</v>
      </c>
      <c r="D118" s="6" t="s">
        <v>38</v>
      </c>
      <c r="E118" s="6" t="s">
        <v>12</v>
      </c>
      <c r="F118" s="6" t="s">
        <v>13</v>
      </c>
      <c r="G118" s="6" t="s">
        <v>41</v>
      </c>
      <c r="H118" s="6">
        <v>399</v>
      </c>
      <c r="I118" s="6">
        <v>7</v>
      </c>
      <c r="J118" s="6">
        <v>2793</v>
      </c>
    </row>
    <row r="119" spans="1:10" ht="15.75" customHeight="1" x14ac:dyDescent="0.3">
      <c r="A119" s="4" t="s">
        <v>164</v>
      </c>
      <c r="B119" s="5">
        <v>43137</v>
      </c>
      <c r="C119" s="6">
        <v>5</v>
      </c>
      <c r="D119" s="6" t="s">
        <v>60</v>
      </c>
      <c r="E119" s="6" t="s">
        <v>17</v>
      </c>
      <c r="F119" s="6" t="s">
        <v>18</v>
      </c>
      <c r="G119" s="6" t="s">
        <v>19</v>
      </c>
      <c r="H119" s="6">
        <v>289</v>
      </c>
      <c r="I119" s="6">
        <v>2</v>
      </c>
      <c r="J119" s="6">
        <v>578</v>
      </c>
    </row>
    <row r="120" spans="1:10" ht="15.75" customHeight="1" x14ac:dyDescent="0.3">
      <c r="A120" s="4" t="s">
        <v>165</v>
      </c>
      <c r="B120" s="5">
        <v>43137</v>
      </c>
      <c r="C120" s="6">
        <v>5</v>
      </c>
      <c r="D120" s="6" t="s">
        <v>60</v>
      </c>
      <c r="E120" s="6" t="s">
        <v>17</v>
      </c>
      <c r="F120" s="6" t="s">
        <v>18</v>
      </c>
      <c r="G120" s="6" t="s">
        <v>14</v>
      </c>
      <c r="H120" s="6">
        <v>199</v>
      </c>
      <c r="I120" s="6">
        <v>2</v>
      </c>
      <c r="J120" s="6">
        <v>398</v>
      </c>
    </row>
    <row r="121" spans="1:10" ht="15.75" customHeight="1" x14ac:dyDescent="0.3">
      <c r="A121" s="4" t="s">
        <v>166</v>
      </c>
      <c r="B121" s="5">
        <v>43137</v>
      </c>
      <c r="C121" s="6">
        <v>14</v>
      </c>
      <c r="D121" s="6" t="s">
        <v>38</v>
      </c>
      <c r="E121" s="6" t="s">
        <v>12</v>
      </c>
      <c r="F121" s="6" t="s">
        <v>13</v>
      </c>
      <c r="G121" s="6" t="s">
        <v>24</v>
      </c>
      <c r="H121" s="6">
        <v>159</v>
      </c>
      <c r="I121" s="6">
        <v>3</v>
      </c>
      <c r="J121" s="6">
        <v>477</v>
      </c>
    </row>
    <row r="122" spans="1:10" ht="15.75" customHeight="1" x14ac:dyDescent="0.3">
      <c r="A122" s="4" t="s">
        <v>167</v>
      </c>
      <c r="B122" s="5">
        <v>43138</v>
      </c>
      <c r="C122" s="6">
        <v>15</v>
      </c>
      <c r="D122" s="6" t="s">
        <v>118</v>
      </c>
      <c r="E122" s="6" t="s">
        <v>12</v>
      </c>
      <c r="F122" s="6" t="s">
        <v>13</v>
      </c>
      <c r="G122" s="6" t="s">
        <v>14</v>
      </c>
      <c r="H122" s="6">
        <v>199</v>
      </c>
      <c r="I122" s="6">
        <v>3</v>
      </c>
      <c r="J122" s="6">
        <v>597</v>
      </c>
    </row>
    <row r="123" spans="1:10" ht="15.75" customHeight="1" x14ac:dyDescent="0.3">
      <c r="A123" s="4" t="s">
        <v>168</v>
      </c>
      <c r="B123" s="5">
        <v>43139</v>
      </c>
      <c r="C123" s="6">
        <v>8</v>
      </c>
      <c r="D123" s="6" t="s">
        <v>45</v>
      </c>
      <c r="E123" s="6" t="s">
        <v>46</v>
      </c>
      <c r="F123" s="6" t="s">
        <v>23</v>
      </c>
      <c r="G123" s="6" t="s">
        <v>31</v>
      </c>
      <c r="H123" s="6">
        <v>69</v>
      </c>
      <c r="I123" s="6">
        <v>6</v>
      </c>
      <c r="J123" s="6">
        <v>414</v>
      </c>
    </row>
    <row r="124" spans="1:10" ht="15.75" customHeight="1" x14ac:dyDescent="0.3">
      <c r="A124" s="4" t="s">
        <v>169</v>
      </c>
      <c r="B124" s="5">
        <v>43139</v>
      </c>
      <c r="C124" s="6">
        <v>2</v>
      </c>
      <c r="D124" s="6" t="s">
        <v>106</v>
      </c>
      <c r="E124" s="6" t="s">
        <v>17</v>
      </c>
      <c r="F124" s="6" t="s">
        <v>18</v>
      </c>
      <c r="G124" s="6" t="s">
        <v>19</v>
      </c>
      <c r="H124" s="6">
        <v>289</v>
      </c>
      <c r="I124" s="6">
        <v>6</v>
      </c>
      <c r="J124" s="6">
        <v>1734</v>
      </c>
    </row>
    <row r="125" spans="1:10" ht="15.75" customHeight="1" x14ac:dyDescent="0.3">
      <c r="A125" s="4" t="s">
        <v>170</v>
      </c>
      <c r="B125" s="5">
        <v>43139</v>
      </c>
      <c r="C125" s="6">
        <v>4</v>
      </c>
      <c r="D125" s="6" t="s">
        <v>51</v>
      </c>
      <c r="E125" s="6" t="s">
        <v>68</v>
      </c>
      <c r="F125" s="6" t="s">
        <v>18</v>
      </c>
      <c r="G125" s="6" t="s">
        <v>19</v>
      </c>
      <c r="H125" s="6">
        <v>289</v>
      </c>
      <c r="I125" s="6">
        <v>7</v>
      </c>
      <c r="J125" s="6">
        <v>2023</v>
      </c>
    </row>
    <row r="126" spans="1:10" ht="15.75" customHeight="1" x14ac:dyDescent="0.3">
      <c r="A126" s="4" t="s">
        <v>171</v>
      </c>
      <c r="B126" s="5">
        <v>43139</v>
      </c>
      <c r="C126" s="6">
        <v>10</v>
      </c>
      <c r="D126" s="6" t="s">
        <v>58</v>
      </c>
      <c r="E126" s="6" t="s">
        <v>22</v>
      </c>
      <c r="F126" s="6" t="s">
        <v>23</v>
      </c>
      <c r="G126" s="6" t="s">
        <v>24</v>
      </c>
      <c r="H126" s="6">
        <v>159</v>
      </c>
      <c r="I126" s="6">
        <v>0</v>
      </c>
      <c r="J126" s="6">
        <v>0</v>
      </c>
    </row>
    <row r="127" spans="1:10" ht="15.75" customHeight="1" x14ac:dyDescent="0.3">
      <c r="A127" s="4" t="s">
        <v>172</v>
      </c>
      <c r="B127" s="5">
        <v>43139</v>
      </c>
      <c r="C127" s="6">
        <v>18</v>
      </c>
      <c r="D127" s="6" t="s">
        <v>26</v>
      </c>
      <c r="E127" s="6" t="s">
        <v>27</v>
      </c>
      <c r="F127" s="6" t="s">
        <v>28</v>
      </c>
      <c r="G127" s="6" t="s">
        <v>41</v>
      </c>
      <c r="H127" s="6">
        <v>399</v>
      </c>
      <c r="I127" s="6">
        <v>4</v>
      </c>
      <c r="J127" s="6">
        <v>1596</v>
      </c>
    </row>
    <row r="128" spans="1:10" ht="15.75" customHeight="1" x14ac:dyDescent="0.3">
      <c r="A128" s="4" t="s">
        <v>173</v>
      </c>
      <c r="B128" s="5">
        <v>43139</v>
      </c>
      <c r="C128" s="6">
        <v>8</v>
      </c>
      <c r="D128" s="6" t="s">
        <v>45</v>
      </c>
      <c r="E128" s="6" t="s">
        <v>46</v>
      </c>
      <c r="F128" s="6" t="s">
        <v>23</v>
      </c>
      <c r="G128" s="6" t="s">
        <v>24</v>
      </c>
      <c r="H128" s="6">
        <v>159</v>
      </c>
      <c r="I128" s="6">
        <v>4</v>
      </c>
      <c r="J128" s="6">
        <v>636</v>
      </c>
    </row>
    <row r="129" spans="1:10" ht="15.75" customHeight="1" x14ac:dyDescent="0.3">
      <c r="A129" s="4" t="s">
        <v>174</v>
      </c>
      <c r="B129" s="5">
        <v>43140</v>
      </c>
      <c r="C129" s="6">
        <v>11</v>
      </c>
      <c r="D129" s="6" t="s">
        <v>11</v>
      </c>
      <c r="E129" s="6" t="s">
        <v>63</v>
      </c>
      <c r="F129" s="6" t="s">
        <v>13</v>
      </c>
      <c r="G129" s="6" t="s">
        <v>14</v>
      </c>
      <c r="H129" s="6">
        <v>199</v>
      </c>
      <c r="I129" s="6">
        <v>0</v>
      </c>
      <c r="J129" s="6">
        <v>0</v>
      </c>
    </row>
    <row r="130" spans="1:10" ht="15.75" customHeight="1" x14ac:dyDescent="0.3">
      <c r="A130" s="4" t="s">
        <v>175</v>
      </c>
      <c r="B130" s="5">
        <v>43141</v>
      </c>
      <c r="C130" s="6">
        <v>6</v>
      </c>
      <c r="D130" s="6" t="s">
        <v>48</v>
      </c>
      <c r="E130" s="6" t="s">
        <v>22</v>
      </c>
      <c r="F130" s="6" t="s">
        <v>23</v>
      </c>
      <c r="G130" s="6" t="s">
        <v>14</v>
      </c>
      <c r="H130" s="6">
        <v>199</v>
      </c>
      <c r="I130" s="6">
        <v>8</v>
      </c>
      <c r="J130" s="6">
        <v>1592</v>
      </c>
    </row>
    <row r="131" spans="1:10" ht="15.75" customHeight="1" x14ac:dyDescent="0.3">
      <c r="A131" s="4" t="s">
        <v>176</v>
      </c>
      <c r="B131" s="5">
        <v>43142</v>
      </c>
      <c r="C131" s="6">
        <v>16</v>
      </c>
      <c r="D131" s="6" t="s">
        <v>30</v>
      </c>
      <c r="E131" s="6" t="s">
        <v>27</v>
      </c>
      <c r="F131" s="6" t="s">
        <v>28</v>
      </c>
      <c r="G131" s="6" t="s">
        <v>14</v>
      </c>
      <c r="H131" s="6">
        <v>199</v>
      </c>
      <c r="I131" s="6">
        <v>0</v>
      </c>
      <c r="J131" s="6">
        <v>0</v>
      </c>
    </row>
    <row r="132" spans="1:10" ht="15.75" customHeight="1" x14ac:dyDescent="0.3">
      <c r="A132" s="4" t="s">
        <v>177</v>
      </c>
      <c r="B132" s="5">
        <v>43142</v>
      </c>
      <c r="C132" s="6">
        <v>10</v>
      </c>
      <c r="D132" s="6" t="s">
        <v>58</v>
      </c>
      <c r="E132" s="6" t="s">
        <v>22</v>
      </c>
      <c r="F132" s="6" t="s">
        <v>23</v>
      </c>
      <c r="G132" s="6" t="s">
        <v>41</v>
      </c>
      <c r="H132" s="6">
        <v>399</v>
      </c>
      <c r="I132" s="6">
        <v>3</v>
      </c>
      <c r="J132" s="6">
        <v>1197</v>
      </c>
    </row>
    <row r="133" spans="1:10" ht="15.75" customHeight="1" x14ac:dyDescent="0.3">
      <c r="A133" s="4" t="s">
        <v>178</v>
      </c>
      <c r="B133" s="5">
        <v>43142</v>
      </c>
      <c r="C133" s="6">
        <v>7</v>
      </c>
      <c r="D133" s="6" t="s">
        <v>88</v>
      </c>
      <c r="E133" s="6" t="s">
        <v>22</v>
      </c>
      <c r="F133" s="6" t="s">
        <v>23</v>
      </c>
      <c r="G133" s="6" t="s">
        <v>24</v>
      </c>
      <c r="H133" s="6">
        <v>159</v>
      </c>
      <c r="I133" s="6">
        <v>9</v>
      </c>
      <c r="J133" s="6">
        <v>1431</v>
      </c>
    </row>
    <row r="134" spans="1:10" ht="15.75" customHeight="1" x14ac:dyDescent="0.3">
      <c r="A134" s="4" t="s">
        <v>179</v>
      </c>
      <c r="B134" s="5">
        <v>43142</v>
      </c>
      <c r="C134" s="6">
        <v>12</v>
      </c>
      <c r="D134" s="6" t="s">
        <v>66</v>
      </c>
      <c r="E134" s="6" t="s">
        <v>12</v>
      </c>
      <c r="F134" s="6" t="s">
        <v>13</v>
      </c>
      <c r="G134" s="6" t="s">
        <v>41</v>
      </c>
      <c r="H134" s="6">
        <v>399</v>
      </c>
      <c r="I134" s="6">
        <v>9</v>
      </c>
      <c r="J134" s="6">
        <v>3591</v>
      </c>
    </row>
    <row r="135" spans="1:10" ht="15.75" customHeight="1" x14ac:dyDescent="0.3">
      <c r="A135" s="4" t="s">
        <v>180</v>
      </c>
      <c r="B135" s="5">
        <v>43143</v>
      </c>
      <c r="C135" s="6">
        <v>13</v>
      </c>
      <c r="D135" s="6" t="s">
        <v>33</v>
      </c>
      <c r="E135" s="6" t="s">
        <v>12</v>
      </c>
      <c r="F135" s="6" t="s">
        <v>13</v>
      </c>
      <c r="G135" s="6" t="s">
        <v>24</v>
      </c>
      <c r="H135" s="6">
        <v>159</v>
      </c>
      <c r="I135" s="6">
        <v>7</v>
      </c>
      <c r="J135" s="6">
        <v>1113</v>
      </c>
    </row>
    <row r="136" spans="1:10" ht="15.75" customHeight="1" x14ac:dyDescent="0.3">
      <c r="A136" s="4" t="s">
        <v>181</v>
      </c>
      <c r="B136" s="5">
        <v>43143</v>
      </c>
      <c r="C136" s="6">
        <v>16</v>
      </c>
      <c r="D136" s="6" t="s">
        <v>30</v>
      </c>
      <c r="E136" s="6" t="s">
        <v>27</v>
      </c>
      <c r="F136" s="6" t="s">
        <v>28</v>
      </c>
      <c r="G136" s="6" t="s">
        <v>31</v>
      </c>
      <c r="H136" s="6">
        <v>69</v>
      </c>
      <c r="I136" s="6">
        <v>5</v>
      </c>
      <c r="J136" s="6">
        <v>345</v>
      </c>
    </row>
    <row r="137" spans="1:10" ht="15.75" customHeight="1" x14ac:dyDescent="0.3">
      <c r="A137" s="4" t="s">
        <v>182</v>
      </c>
      <c r="B137" s="5">
        <v>43144</v>
      </c>
      <c r="C137" s="6">
        <v>6</v>
      </c>
      <c r="D137" s="6" t="s">
        <v>48</v>
      </c>
      <c r="E137" s="6" t="s">
        <v>46</v>
      </c>
      <c r="F137" s="6" t="s">
        <v>23</v>
      </c>
      <c r="G137" s="6" t="s">
        <v>14</v>
      </c>
      <c r="H137" s="6">
        <v>199</v>
      </c>
      <c r="I137" s="6">
        <v>9</v>
      </c>
      <c r="J137" s="6">
        <v>1791</v>
      </c>
    </row>
    <row r="138" spans="1:10" ht="15.75" customHeight="1" x14ac:dyDescent="0.3">
      <c r="A138" s="4" t="s">
        <v>183</v>
      </c>
      <c r="B138" s="5">
        <v>43144</v>
      </c>
      <c r="C138" s="6">
        <v>12</v>
      </c>
      <c r="D138" s="6" t="s">
        <v>66</v>
      </c>
      <c r="E138" s="6" t="s">
        <v>63</v>
      </c>
      <c r="F138" s="6" t="s">
        <v>13</v>
      </c>
      <c r="G138" s="6" t="s">
        <v>41</v>
      </c>
      <c r="H138" s="6">
        <v>399</v>
      </c>
      <c r="I138" s="6">
        <v>3</v>
      </c>
      <c r="J138" s="6">
        <v>1197</v>
      </c>
    </row>
    <row r="139" spans="1:10" ht="15.75" customHeight="1" x14ac:dyDescent="0.3">
      <c r="A139" s="4" t="s">
        <v>184</v>
      </c>
      <c r="B139" s="5">
        <v>43144</v>
      </c>
      <c r="C139" s="6">
        <v>14</v>
      </c>
      <c r="D139" s="6" t="s">
        <v>38</v>
      </c>
      <c r="E139" s="6" t="s">
        <v>63</v>
      </c>
      <c r="F139" s="6" t="s">
        <v>13</v>
      </c>
      <c r="G139" s="6" t="s">
        <v>41</v>
      </c>
      <c r="H139" s="6">
        <v>399</v>
      </c>
      <c r="I139" s="6">
        <v>3</v>
      </c>
      <c r="J139" s="6">
        <v>1197</v>
      </c>
    </row>
    <row r="140" spans="1:10" ht="15.75" customHeight="1" x14ac:dyDescent="0.3">
      <c r="A140" s="4" t="s">
        <v>185</v>
      </c>
      <c r="B140" s="5">
        <v>43144</v>
      </c>
      <c r="C140" s="6">
        <v>13</v>
      </c>
      <c r="D140" s="6" t="s">
        <v>33</v>
      </c>
      <c r="E140" s="6" t="s">
        <v>12</v>
      </c>
      <c r="F140" s="6" t="s">
        <v>13</v>
      </c>
      <c r="G140" s="6" t="s">
        <v>31</v>
      </c>
      <c r="H140" s="6">
        <v>69</v>
      </c>
      <c r="I140" s="6">
        <v>4</v>
      </c>
      <c r="J140" s="6">
        <v>276</v>
      </c>
    </row>
    <row r="141" spans="1:10" ht="15.75" customHeight="1" x14ac:dyDescent="0.3">
      <c r="A141" s="4" t="s">
        <v>186</v>
      </c>
      <c r="B141" s="5">
        <v>43144</v>
      </c>
      <c r="C141" s="6">
        <v>15</v>
      </c>
      <c r="D141" s="6" t="s">
        <v>118</v>
      </c>
      <c r="E141" s="6" t="s">
        <v>63</v>
      </c>
      <c r="F141" s="6" t="s">
        <v>13</v>
      </c>
      <c r="G141" s="6" t="s">
        <v>41</v>
      </c>
      <c r="H141" s="6">
        <v>399</v>
      </c>
      <c r="I141" s="6">
        <v>8</v>
      </c>
      <c r="J141" s="6">
        <v>3192</v>
      </c>
    </row>
    <row r="142" spans="1:10" ht="15.75" customHeight="1" x14ac:dyDescent="0.3">
      <c r="A142" s="4" t="s">
        <v>187</v>
      </c>
      <c r="B142" s="5">
        <v>43144</v>
      </c>
      <c r="C142" s="6">
        <v>10</v>
      </c>
      <c r="D142" s="6" t="s">
        <v>58</v>
      </c>
      <c r="E142" s="6" t="s">
        <v>22</v>
      </c>
      <c r="F142" s="6" t="s">
        <v>23</v>
      </c>
      <c r="G142" s="6" t="s">
        <v>24</v>
      </c>
      <c r="H142" s="6">
        <v>159</v>
      </c>
      <c r="I142" s="6">
        <v>8</v>
      </c>
      <c r="J142" s="6">
        <v>1272</v>
      </c>
    </row>
    <row r="143" spans="1:10" ht="15.75" customHeight="1" x14ac:dyDescent="0.3">
      <c r="A143" s="4" t="s">
        <v>188</v>
      </c>
      <c r="B143" s="5">
        <v>43144</v>
      </c>
      <c r="C143" s="6">
        <v>10</v>
      </c>
      <c r="D143" s="6" t="s">
        <v>58</v>
      </c>
      <c r="E143" s="6" t="s">
        <v>22</v>
      </c>
      <c r="F143" s="6" t="s">
        <v>23</v>
      </c>
      <c r="G143" s="6" t="s">
        <v>19</v>
      </c>
      <c r="H143" s="6">
        <v>289</v>
      </c>
      <c r="I143" s="6">
        <v>4</v>
      </c>
      <c r="J143" s="6">
        <v>1156</v>
      </c>
    </row>
    <row r="144" spans="1:10" ht="15.75" customHeight="1" x14ac:dyDescent="0.3">
      <c r="A144" s="4" t="s">
        <v>189</v>
      </c>
      <c r="B144" s="5">
        <v>43144</v>
      </c>
      <c r="C144" s="6">
        <v>7</v>
      </c>
      <c r="D144" s="6" t="s">
        <v>88</v>
      </c>
      <c r="E144" s="6" t="s">
        <v>46</v>
      </c>
      <c r="F144" s="6" t="s">
        <v>23</v>
      </c>
      <c r="G144" s="6" t="s">
        <v>19</v>
      </c>
      <c r="H144" s="6">
        <v>289</v>
      </c>
      <c r="I144" s="6">
        <v>5</v>
      </c>
      <c r="J144" s="6">
        <v>1445</v>
      </c>
    </row>
    <row r="145" spans="1:10" ht="15.75" customHeight="1" x14ac:dyDescent="0.3">
      <c r="A145" s="4" t="s">
        <v>190</v>
      </c>
      <c r="B145" s="5">
        <v>43144</v>
      </c>
      <c r="C145" s="6">
        <v>13</v>
      </c>
      <c r="D145" s="6" t="s">
        <v>33</v>
      </c>
      <c r="E145" s="6" t="s">
        <v>63</v>
      </c>
      <c r="F145" s="6" t="s">
        <v>13</v>
      </c>
      <c r="G145" s="6" t="s">
        <v>24</v>
      </c>
      <c r="H145" s="6">
        <v>159</v>
      </c>
      <c r="I145" s="6">
        <v>2</v>
      </c>
      <c r="J145" s="6">
        <v>318</v>
      </c>
    </row>
    <row r="146" spans="1:10" ht="15.75" customHeight="1" x14ac:dyDescent="0.3">
      <c r="A146" s="4" t="s">
        <v>191</v>
      </c>
      <c r="B146" s="5">
        <v>43144</v>
      </c>
      <c r="C146" s="6">
        <v>6</v>
      </c>
      <c r="D146" s="6" t="s">
        <v>48</v>
      </c>
      <c r="E146" s="6" t="s">
        <v>22</v>
      </c>
      <c r="F146" s="6" t="s">
        <v>23</v>
      </c>
      <c r="G146" s="6" t="s">
        <v>14</v>
      </c>
      <c r="H146" s="6">
        <v>199</v>
      </c>
      <c r="I146" s="6">
        <v>6</v>
      </c>
      <c r="J146" s="6">
        <v>1194</v>
      </c>
    </row>
    <row r="147" spans="1:10" ht="15.75" customHeight="1" x14ac:dyDescent="0.3">
      <c r="A147" s="4" t="s">
        <v>192</v>
      </c>
      <c r="B147" s="5">
        <v>43144</v>
      </c>
      <c r="C147" s="6">
        <v>8</v>
      </c>
      <c r="D147" s="6" t="s">
        <v>45</v>
      </c>
      <c r="E147" s="6" t="s">
        <v>46</v>
      </c>
      <c r="F147" s="6" t="s">
        <v>23</v>
      </c>
      <c r="G147" s="6" t="s">
        <v>14</v>
      </c>
      <c r="H147" s="6">
        <v>199</v>
      </c>
      <c r="I147" s="6">
        <v>2</v>
      </c>
      <c r="J147" s="6">
        <v>398</v>
      </c>
    </row>
    <row r="148" spans="1:10" ht="15.75" customHeight="1" x14ac:dyDescent="0.3">
      <c r="A148" s="4" t="s">
        <v>193</v>
      </c>
      <c r="B148" s="5">
        <v>43144</v>
      </c>
      <c r="C148" s="6">
        <v>13</v>
      </c>
      <c r="D148" s="6" t="s">
        <v>33</v>
      </c>
      <c r="E148" s="6" t="s">
        <v>63</v>
      </c>
      <c r="F148" s="6" t="s">
        <v>13</v>
      </c>
      <c r="G148" s="6" t="s">
        <v>24</v>
      </c>
      <c r="H148" s="6">
        <v>159</v>
      </c>
      <c r="I148" s="6">
        <v>5</v>
      </c>
      <c r="J148" s="6">
        <v>795</v>
      </c>
    </row>
    <row r="149" spans="1:10" ht="15.75" customHeight="1" x14ac:dyDescent="0.3">
      <c r="A149" s="4" t="s">
        <v>194</v>
      </c>
      <c r="B149" s="5">
        <v>43144</v>
      </c>
      <c r="C149" s="6">
        <v>2</v>
      </c>
      <c r="D149" s="6" t="s">
        <v>106</v>
      </c>
      <c r="E149" s="6" t="s">
        <v>68</v>
      </c>
      <c r="F149" s="6" t="s">
        <v>18</v>
      </c>
      <c r="G149" s="6" t="s">
        <v>41</v>
      </c>
      <c r="H149" s="6">
        <v>399</v>
      </c>
      <c r="I149" s="6">
        <v>2</v>
      </c>
      <c r="J149" s="6">
        <v>798</v>
      </c>
    </row>
    <row r="150" spans="1:10" ht="15.75" customHeight="1" x14ac:dyDescent="0.3">
      <c r="A150" s="4" t="s">
        <v>195</v>
      </c>
      <c r="B150" s="5">
        <v>43144</v>
      </c>
      <c r="C150" s="6">
        <v>12</v>
      </c>
      <c r="D150" s="6" t="s">
        <v>66</v>
      </c>
      <c r="E150" s="6" t="s">
        <v>63</v>
      </c>
      <c r="F150" s="6" t="s">
        <v>13</v>
      </c>
      <c r="G150" s="6" t="s">
        <v>19</v>
      </c>
      <c r="H150" s="6">
        <v>289</v>
      </c>
      <c r="I150" s="6">
        <v>8</v>
      </c>
      <c r="J150" s="6">
        <v>2312</v>
      </c>
    </row>
    <row r="151" spans="1:10" ht="15.75" customHeight="1" x14ac:dyDescent="0.3">
      <c r="A151" s="4" t="s">
        <v>196</v>
      </c>
      <c r="B151" s="5">
        <v>43144</v>
      </c>
      <c r="C151" s="6">
        <v>8</v>
      </c>
      <c r="D151" s="6" t="s">
        <v>45</v>
      </c>
      <c r="E151" s="6" t="s">
        <v>46</v>
      </c>
      <c r="F151" s="6" t="s">
        <v>23</v>
      </c>
      <c r="G151" s="6" t="s">
        <v>14</v>
      </c>
      <c r="H151" s="6">
        <v>199</v>
      </c>
      <c r="I151" s="6">
        <v>1</v>
      </c>
      <c r="J151" s="6">
        <v>199</v>
      </c>
    </row>
    <row r="152" spans="1:10" ht="15.75" customHeight="1" x14ac:dyDescent="0.3">
      <c r="A152" s="4" t="s">
        <v>197</v>
      </c>
      <c r="B152" s="5">
        <v>43144</v>
      </c>
      <c r="C152" s="6">
        <v>20</v>
      </c>
      <c r="D152" s="6" t="s">
        <v>40</v>
      </c>
      <c r="E152" s="6" t="s">
        <v>27</v>
      </c>
      <c r="F152" s="6" t="s">
        <v>28</v>
      </c>
      <c r="G152" s="6" t="s">
        <v>14</v>
      </c>
      <c r="H152" s="6">
        <v>199</v>
      </c>
      <c r="I152" s="6">
        <v>8</v>
      </c>
      <c r="J152" s="6">
        <v>1592</v>
      </c>
    </row>
    <row r="153" spans="1:10" ht="15.75" customHeight="1" x14ac:dyDescent="0.3">
      <c r="A153" s="4" t="s">
        <v>198</v>
      </c>
      <c r="B153" s="5">
        <v>43144</v>
      </c>
      <c r="C153" s="6">
        <v>12</v>
      </c>
      <c r="D153" s="6" t="s">
        <v>66</v>
      </c>
      <c r="E153" s="6" t="s">
        <v>12</v>
      </c>
      <c r="F153" s="6" t="s">
        <v>13</v>
      </c>
      <c r="G153" s="6" t="s">
        <v>24</v>
      </c>
      <c r="H153" s="6">
        <v>159</v>
      </c>
      <c r="I153" s="6">
        <v>6</v>
      </c>
      <c r="J153" s="6">
        <v>954</v>
      </c>
    </row>
    <row r="154" spans="1:10" ht="15.75" customHeight="1" x14ac:dyDescent="0.3">
      <c r="A154" s="4" t="s">
        <v>199</v>
      </c>
      <c r="B154" s="5">
        <v>43144</v>
      </c>
      <c r="C154" s="6">
        <v>2</v>
      </c>
      <c r="D154" s="6" t="s">
        <v>106</v>
      </c>
      <c r="E154" s="6" t="s">
        <v>68</v>
      </c>
      <c r="F154" s="6" t="s">
        <v>18</v>
      </c>
      <c r="G154" s="6" t="s">
        <v>19</v>
      </c>
      <c r="H154" s="6">
        <v>289</v>
      </c>
      <c r="I154" s="6">
        <v>2</v>
      </c>
      <c r="J154" s="6">
        <v>578</v>
      </c>
    </row>
    <row r="155" spans="1:10" ht="15.75" customHeight="1" x14ac:dyDescent="0.3">
      <c r="A155" s="4" t="s">
        <v>200</v>
      </c>
      <c r="B155" s="5">
        <v>43145</v>
      </c>
      <c r="C155" s="6">
        <v>8</v>
      </c>
      <c r="D155" s="6" t="s">
        <v>45</v>
      </c>
      <c r="E155" s="6" t="s">
        <v>22</v>
      </c>
      <c r="F155" s="6" t="s">
        <v>23</v>
      </c>
      <c r="G155" s="6" t="s">
        <v>31</v>
      </c>
      <c r="H155" s="6">
        <v>69</v>
      </c>
      <c r="I155" s="6">
        <v>8</v>
      </c>
      <c r="J155" s="6">
        <v>552</v>
      </c>
    </row>
    <row r="156" spans="1:10" ht="15.75" customHeight="1" x14ac:dyDescent="0.3">
      <c r="A156" s="4" t="s">
        <v>201</v>
      </c>
      <c r="B156" s="5">
        <v>43146</v>
      </c>
      <c r="C156" s="6">
        <v>15</v>
      </c>
      <c r="D156" s="6" t="s">
        <v>118</v>
      </c>
      <c r="E156" s="6" t="s">
        <v>12</v>
      </c>
      <c r="F156" s="6" t="s">
        <v>13</v>
      </c>
      <c r="G156" s="6" t="s">
        <v>14</v>
      </c>
      <c r="H156" s="6">
        <v>199</v>
      </c>
      <c r="I156" s="6">
        <v>9</v>
      </c>
      <c r="J156" s="6">
        <v>1791</v>
      </c>
    </row>
    <row r="157" spans="1:10" ht="15.75" customHeight="1" x14ac:dyDescent="0.3">
      <c r="A157" s="4" t="s">
        <v>202</v>
      </c>
      <c r="B157" s="5">
        <v>43146</v>
      </c>
      <c r="C157" s="6">
        <v>18</v>
      </c>
      <c r="D157" s="6" t="s">
        <v>26</v>
      </c>
      <c r="E157" s="6" t="s">
        <v>36</v>
      </c>
      <c r="F157" s="6" t="s">
        <v>28</v>
      </c>
      <c r="G157" s="6" t="s">
        <v>24</v>
      </c>
      <c r="H157" s="6">
        <v>159</v>
      </c>
      <c r="I157" s="6">
        <v>4</v>
      </c>
      <c r="J157" s="6">
        <v>636</v>
      </c>
    </row>
    <row r="158" spans="1:10" ht="15.75" customHeight="1" x14ac:dyDescent="0.3">
      <c r="A158" s="4" t="s">
        <v>203</v>
      </c>
      <c r="B158" s="5">
        <v>43147</v>
      </c>
      <c r="C158" s="6">
        <v>13</v>
      </c>
      <c r="D158" s="6" t="s">
        <v>33</v>
      </c>
      <c r="E158" s="6" t="s">
        <v>12</v>
      </c>
      <c r="F158" s="6" t="s">
        <v>13</v>
      </c>
      <c r="G158" s="6" t="s">
        <v>19</v>
      </c>
      <c r="H158" s="6">
        <v>289</v>
      </c>
      <c r="I158" s="6">
        <v>3</v>
      </c>
      <c r="J158" s="6">
        <v>867</v>
      </c>
    </row>
    <row r="159" spans="1:10" ht="15.75" customHeight="1" x14ac:dyDescent="0.3">
      <c r="A159" s="4" t="s">
        <v>204</v>
      </c>
      <c r="B159" s="5">
        <v>43147</v>
      </c>
      <c r="C159" s="6">
        <v>11</v>
      </c>
      <c r="D159" s="6" t="s">
        <v>11</v>
      </c>
      <c r="E159" s="6" t="s">
        <v>63</v>
      </c>
      <c r="F159" s="6" t="s">
        <v>13</v>
      </c>
      <c r="G159" s="6" t="s">
        <v>14</v>
      </c>
      <c r="H159" s="6">
        <v>199</v>
      </c>
      <c r="I159" s="6">
        <v>4</v>
      </c>
      <c r="J159" s="6">
        <v>796</v>
      </c>
    </row>
    <row r="160" spans="1:10" ht="15.75" customHeight="1" x14ac:dyDescent="0.3">
      <c r="A160" s="4" t="s">
        <v>205</v>
      </c>
      <c r="B160" s="5">
        <v>43147</v>
      </c>
      <c r="C160" s="6">
        <v>20</v>
      </c>
      <c r="D160" s="6" t="s">
        <v>40</v>
      </c>
      <c r="E160" s="6" t="s">
        <v>27</v>
      </c>
      <c r="F160" s="6" t="s">
        <v>28</v>
      </c>
      <c r="G160" s="6" t="s">
        <v>24</v>
      </c>
      <c r="H160" s="6">
        <v>159</v>
      </c>
      <c r="I160" s="6">
        <v>6</v>
      </c>
      <c r="J160" s="6">
        <v>954</v>
      </c>
    </row>
    <row r="161" spans="1:10" ht="15.75" customHeight="1" x14ac:dyDescent="0.3">
      <c r="A161" s="4" t="s">
        <v>206</v>
      </c>
      <c r="B161" s="5">
        <v>43147</v>
      </c>
      <c r="C161" s="6">
        <v>1</v>
      </c>
      <c r="D161" s="6" t="s">
        <v>16</v>
      </c>
      <c r="E161" s="6" t="s">
        <v>17</v>
      </c>
      <c r="F161" s="6" t="s">
        <v>18</v>
      </c>
      <c r="G161" s="6" t="s">
        <v>14</v>
      </c>
      <c r="H161" s="6">
        <v>199</v>
      </c>
      <c r="I161" s="6">
        <v>9</v>
      </c>
      <c r="J161" s="6">
        <v>1791</v>
      </c>
    </row>
    <row r="162" spans="1:10" ht="15.75" customHeight="1" x14ac:dyDescent="0.3">
      <c r="A162" s="4" t="s">
        <v>207</v>
      </c>
      <c r="B162" s="5">
        <v>43147</v>
      </c>
      <c r="C162" s="6">
        <v>8</v>
      </c>
      <c r="D162" s="6" t="s">
        <v>45</v>
      </c>
      <c r="E162" s="6" t="s">
        <v>46</v>
      </c>
      <c r="F162" s="6" t="s">
        <v>23</v>
      </c>
      <c r="G162" s="6" t="s">
        <v>14</v>
      </c>
      <c r="H162" s="6">
        <v>199</v>
      </c>
      <c r="I162" s="6">
        <v>2</v>
      </c>
      <c r="J162" s="6">
        <v>398</v>
      </c>
    </row>
    <row r="163" spans="1:10" ht="15.75" customHeight="1" x14ac:dyDescent="0.3">
      <c r="A163" s="4" t="s">
        <v>208</v>
      </c>
      <c r="B163" s="5">
        <v>43147</v>
      </c>
      <c r="C163" s="6">
        <v>15</v>
      </c>
      <c r="D163" s="6" t="s">
        <v>118</v>
      </c>
      <c r="E163" s="6" t="s">
        <v>63</v>
      </c>
      <c r="F163" s="6" t="s">
        <v>13</v>
      </c>
      <c r="G163" s="6" t="s">
        <v>31</v>
      </c>
      <c r="H163" s="6">
        <v>69</v>
      </c>
      <c r="I163" s="6">
        <v>5</v>
      </c>
      <c r="J163" s="6">
        <v>345</v>
      </c>
    </row>
    <row r="164" spans="1:10" ht="15.75" customHeight="1" x14ac:dyDescent="0.3">
      <c r="A164" s="4" t="s">
        <v>209</v>
      </c>
      <c r="B164" s="5">
        <v>43147</v>
      </c>
      <c r="C164" s="6">
        <v>19</v>
      </c>
      <c r="D164" s="6" t="s">
        <v>56</v>
      </c>
      <c r="E164" s="6" t="s">
        <v>27</v>
      </c>
      <c r="F164" s="6" t="s">
        <v>28</v>
      </c>
      <c r="G164" s="6" t="s">
        <v>19</v>
      </c>
      <c r="H164" s="6">
        <v>289</v>
      </c>
      <c r="I164" s="6">
        <v>7</v>
      </c>
      <c r="J164" s="6">
        <v>2023</v>
      </c>
    </row>
    <row r="165" spans="1:10" ht="15.75" customHeight="1" x14ac:dyDescent="0.3">
      <c r="A165" s="4" t="s">
        <v>210</v>
      </c>
      <c r="B165" s="5">
        <v>43148</v>
      </c>
      <c r="C165" s="6">
        <v>13</v>
      </c>
      <c r="D165" s="6" t="s">
        <v>33</v>
      </c>
      <c r="E165" s="6" t="s">
        <v>63</v>
      </c>
      <c r="F165" s="6" t="s">
        <v>13</v>
      </c>
      <c r="G165" s="6" t="s">
        <v>31</v>
      </c>
      <c r="H165" s="6">
        <v>69</v>
      </c>
      <c r="I165" s="6">
        <v>1</v>
      </c>
      <c r="J165" s="6">
        <v>69</v>
      </c>
    </row>
    <row r="166" spans="1:10" ht="15.75" customHeight="1" x14ac:dyDescent="0.3">
      <c r="A166" s="4" t="s">
        <v>211</v>
      </c>
      <c r="B166" s="5">
        <v>43148</v>
      </c>
      <c r="C166" s="6">
        <v>4</v>
      </c>
      <c r="D166" s="6" t="s">
        <v>51</v>
      </c>
      <c r="E166" s="6" t="s">
        <v>17</v>
      </c>
      <c r="F166" s="6" t="s">
        <v>18</v>
      </c>
      <c r="G166" s="6" t="s">
        <v>24</v>
      </c>
      <c r="H166" s="6">
        <v>159</v>
      </c>
      <c r="I166" s="6">
        <v>1</v>
      </c>
      <c r="J166" s="6">
        <v>159</v>
      </c>
    </row>
    <row r="167" spans="1:10" ht="15.75" customHeight="1" x14ac:dyDescent="0.3">
      <c r="A167" s="4" t="s">
        <v>212</v>
      </c>
      <c r="B167" s="5">
        <v>43149</v>
      </c>
      <c r="C167" s="6">
        <v>15</v>
      </c>
      <c r="D167" s="6" t="s">
        <v>118</v>
      </c>
      <c r="E167" s="6" t="s">
        <v>12</v>
      </c>
      <c r="F167" s="6" t="s">
        <v>13</v>
      </c>
      <c r="G167" s="6" t="s">
        <v>31</v>
      </c>
      <c r="H167" s="6">
        <v>69</v>
      </c>
      <c r="I167" s="6">
        <v>0</v>
      </c>
      <c r="J167" s="6">
        <v>0</v>
      </c>
    </row>
    <row r="168" spans="1:10" ht="15.75" customHeight="1" x14ac:dyDescent="0.3">
      <c r="A168" s="4" t="s">
        <v>213</v>
      </c>
      <c r="B168" s="5">
        <v>43149</v>
      </c>
      <c r="C168" s="6">
        <v>12</v>
      </c>
      <c r="D168" s="6" t="s">
        <v>66</v>
      </c>
      <c r="E168" s="6" t="s">
        <v>63</v>
      </c>
      <c r="F168" s="6" t="s">
        <v>13</v>
      </c>
      <c r="G168" s="6" t="s">
        <v>31</v>
      </c>
      <c r="H168" s="6">
        <v>69</v>
      </c>
      <c r="I168" s="6">
        <v>1</v>
      </c>
      <c r="J168" s="6">
        <v>69</v>
      </c>
    </row>
    <row r="169" spans="1:10" ht="15.75" customHeight="1" x14ac:dyDescent="0.3">
      <c r="A169" s="4" t="s">
        <v>214</v>
      </c>
      <c r="B169" s="5">
        <v>43149</v>
      </c>
      <c r="C169" s="6">
        <v>7</v>
      </c>
      <c r="D169" s="6" t="s">
        <v>88</v>
      </c>
      <c r="E169" s="6" t="s">
        <v>22</v>
      </c>
      <c r="F169" s="6" t="s">
        <v>23</v>
      </c>
      <c r="G169" s="6" t="s">
        <v>24</v>
      </c>
      <c r="H169" s="6">
        <v>159</v>
      </c>
      <c r="I169" s="6">
        <v>2</v>
      </c>
      <c r="J169" s="6">
        <v>318</v>
      </c>
    </row>
    <row r="170" spans="1:10" ht="15.75" customHeight="1" x14ac:dyDescent="0.3">
      <c r="A170" s="4" t="s">
        <v>215</v>
      </c>
      <c r="B170" s="5">
        <v>43149</v>
      </c>
      <c r="C170" s="6">
        <v>10</v>
      </c>
      <c r="D170" s="6" t="s">
        <v>58</v>
      </c>
      <c r="E170" s="6" t="s">
        <v>46</v>
      </c>
      <c r="F170" s="6" t="s">
        <v>23</v>
      </c>
      <c r="G170" s="6" t="s">
        <v>31</v>
      </c>
      <c r="H170" s="6">
        <v>69</v>
      </c>
      <c r="I170" s="6">
        <v>4</v>
      </c>
      <c r="J170" s="6">
        <v>276</v>
      </c>
    </row>
    <row r="171" spans="1:10" ht="15.75" customHeight="1" x14ac:dyDescent="0.3">
      <c r="A171" s="4" t="s">
        <v>216</v>
      </c>
      <c r="B171" s="5">
        <v>43149</v>
      </c>
      <c r="C171" s="6">
        <v>6</v>
      </c>
      <c r="D171" s="6" t="s">
        <v>48</v>
      </c>
      <c r="E171" s="6" t="s">
        <v>46</v>
      </c>
      <c r="F171" s="6" t="s">
        <v>23</v>
      </c>
      <c r="G171" s="6" t="s">
        <v>31</v>
      </c>
      <c r="H171" s="6">
        <v>69</v>
      </c>
      <c r="I171" s="6">
        <v>3</v>
      </c>
      <c r="J171" s="6">
        <v>207</v>
      </c>
    </row>
    <row r="172" spans="1:10" ht="15.75" customHeight="1" x14ac:dyDescent="0.3">
      <c r="A172" s="4" t="s">
        <v>217</v>
      </c>
      <c r="B172" s="5">
        <v>43150</v>
      </c>
      <c r="C172" s="6">
        <v>8</v>
      </c>
      <c r="D172" s="6" t="s">
        <v>45</v>
      </c>
      <c r="E172" s="6" t="s">
        <v>46</v>
      </c>
      <c r="F172" s="6" t="s">
        <v>23</v>
      </c>
      <c r="G172" s="6" t="s">
        <v>41</v>
      </c>
      <c r="H172" s="6">
        <v>399</v>
      </c>
      <c r="I172" s="6">
        <v>6</v>
      </c>
      <c r="J172" s="6">
        <v>2394</v>
      </c>
    </row>
    <row r="173" spans="1:10" ht="15.75" customHeight="1" x14ac:dyDescent="0.3">
      <c r="A173" s="4" t="s">
        <v>218</v>
      </c>
      <c r="B173" s="5">
        <v>43150</v>
      </c>
      <c r="C173" s="6">
        <v>11</v>
      </c>
      <c r="D173" s="6" t="s">
        <v>11</v>
      </c>
      <c r="E173" s="6" t="s">
        <v>12</v>
      </c>
      <c r="F173" s="6" t="s">
        <v>13</v>
      </c>
      <c r="G173" s="6" t="s">
        <v>31</v>
      </c>
      <c r="H173" s="6">
        <v>69</v>
      </c>
      <c r="I173" s="6">
        <v>5</v>
      </c>
      <c r="J173" s="6">
        <v>345</v>
      </c>
    </row>
    <row r="174" spans="1:10" ht="15.75" customHeight="1" x14ac:dyDescent="0.3">
      <c r="A174" s="4" t="s">
        <v>219</v>
      </c>
      <c r="B174" s="5">
        <v>43150</v>
      </c>
      <c r="C174" s="6">
        <v>2</v>
      </c>
      <c r="D174" s="6" t="s">
        <v>106</v>
      </c>
      <c r="E174" s="6" t="s">
        <v>68</v>
      </c>
      <c r="F174" s="6" t="s">
        <v>18</v>
      </c>
      <c r="G174" s="6" t="s">
        <v>41</v>
      </c>
      <c r="H174" s="6">
        <v>399</v>
      </c>
      <c r="I174" s="6">
        <v>1</v>
      </c>
      <c r="J174" s="6">
        <v>399</v>
      </c>
    </row>
    <row r="175" spans="1:10" ht="15.75" customHeight="1" x14ac:dyDescent="0.3">
      <c r="A175" s="4" t="s">
        <v>220</v>
      </c>
      <c r="B175" s="5">
        <v>43150</v>
      </c>
      <c r="C175" s="6">
        <v>6</v>
      </c>
      <c r="D175" s="6" t="s">
        <v>48</v>
      </c>
      <c r="E175" s="6" t="s">
        <v>46</v>
      </c>
      <c r="F175" s="6" t="s">
        <v>23</v>
      </c>
      <c r="G175" s="6" t="s">
        <v>41</v>
      </c>
      <c r="H175" s="6">
        <v>399</v>
      </c>
      <c r="I175" s="6">
        <v>6</v>
      </c>
      <c r="J175" s="6">
        <v>2394</v>
      </c>
    </row>
    <row r="176" spans="1:10" ht="15.75" customHeight="1" x14ac:dyDescent="0.3">
      <c r="A176" s="4" t="s">
        <v>221</v>
      </c>
      <c r="B176" s="5">
        <v>43151</v>
      </c>
      <c r="C176" s="6">
        <v>11</v>
      </c>
      <c r="D176" s="6" t="s">
        <v>11</v>
      </c>
      <c r="E176" s="6" t="s">
        <v>12</v>
      </c>
      <c r="F176" s="6" t="s">
        <v>13</v>
      </c>
      <c r="G176" s="6" t="s">
        <v>19</v>
      </c>
      <c r="H176" s="6">
        <v>289</v>
      </c>
      <c r="I176" s="6">
        <v>5</v>
      </c>
      <c r="J176" s="6">
        <v>1445</v>
      </c>
    </row>
    <row r="177" spans="1:10" ht="15.75" customHeight="1" x14ac:dyDescent="0.3">
      <c r="A177" s="4" t="s">
        <v>222</v>
      </c>
      <c r="B177" s="5">
        <v>43152</v>
      </c>
      <c r="C177" s="6">
        <v>13</v>
      </c>
      <c r="D177" s="6" t="s">
        <v>33</v>
      </c>
      <c r="E177" s="6" t="s">
        <v>63</v>
      </c>
      <c r="F177" s="6" t="s">
        <v>13</v>
      </c>
      <c r="G177" s="6" t="s">
        <v>14</v>
      </c>
      <c r="H177" s="6">
        <v>199</v>
      </c>
      <c r="I177" s="6">
        <v>6</v>
      </c>
      <c r="J177" s="6">
        <v>1194</v>
      </c>
    </row>
    <row r="178" spans="1:10" ht="15.75" customHeight="1" x14ac:dyDescent="0.3">
      <c r="A178" s="4" t="s">
        <v>223</v>
      </c>
      <c r="B178" s="5">
        <v>43152</v>
      </c>
      <c r="C178" s="6">
        <v>8</v>
      </c>
      <c r="D178" s="6" t="s">
        <v>45</v>
      </c>
      <c r="E178" s="6" t="s">
        <v>46</v>
      </c>
      <c r="F178" s="6" t="s">
        <v>23</v>
      </c>
      <c r="G178" s="6" t="s">
        <v>19</v>
      </c>
      <c r="H178" s="6">
        <v>289</v>
      </c>
      <c r="I178" s="6">
        <v>1</v>
      </c>
      <c r="J178" s="6">
        <v>289</v>
      </c>
    </row>
    <row r="179" spans="1:10" ht="15.75" customHeight="1" x14ac:dyDescent="0.3">
      <c r="A179" s="4" t="s">
        <v>224</v>
      </c>
      <c r="B179" s="5">
        <v>43152</v>
      </c>
      <c r="C179" s="6">
        <v>13</v>
      </c>
      <c r="D179" s="6" t="s">
        <v>33</v>
      </c>
      <c r="E179" s="6" t="s">
        <v>12</v>
      </c>
      <c r="F179" s="6" t="s">
        <v>13</v>
      </c>
      <c r="G179" s="6" t="s">
        <v>24</v>
      </c>
      <c r="H179" s="6">
        <v>159</v>
      </c>
      <c r="I179" s="6">
        <v>1</v>
      </c>
      <c r="J179" s="6">
        <v>159</v>
      </c>
    </row>
    <row r="180" spans="1:10" ht="15.75" customHeight="1" x14ac:dyDescent="0.3">
      <c r="A180" s="4" t="s">
        <v>225</v>
      </c>
      <c r="B180" s="5">
        <v>43152</v>
      </c>
      <c r="C180" s="6">
        <v>1</v>
      </c>
      <c r="D180" s="6" t="s">
        <v>16</v>
      </c>
      <c r="E180" s="6" t="s">
        <v>17</v>
      </c>
      <c r="F180" s="6" t="s">
        <v>18</v>
      </c>
      <c r="G180" s="6" t="s">
        <v>19</v>
      </c>
      <c r="H180" s="6">
        <v>289</v>
      </c>
      <c r="I180" s="6">
        <v>2</v>
      </c>
      <c r="J180" s="6">
        <v>578</v>
      </c>
    </row>
    <row r="181" spans="1:10" ht="15.75" customHeight="1" x14ac:dyDescent="0.3">
      <c r="A181" s="4" t="s">
        <v>226</v>
      </c>
      <c r="B181" s="5">
        <v>43152</v>
      </c>
      <c r="C181" s="6">
        <v>20</v>
      </c>
      <c r="D181" s="6" t="s">
        <v>40</v>
      </c>
      <c r="E181" s="6" t="s">
        <v>27</v>
      </c>
      <c r="F181" s="6" t="s">
        <v>28</v>
      </c>
      <c r="G181" s="6" t="s">
        <v>31</v>
      </c>
      <c r="H181" s="6">
        <v>69</v>
      </c>
      <c r="I181" s="6">
        <v>3</v>
      </c>
      <c r="J181" s="6">
        <v>207</v>
      </c>
    </row>
    <row r="182" spans="1:10" ht="15.75" customHeight="1" x14ac:dyDescent="0.3">
      <c r="A182" s="4" t="s">
        <v>227</v>
      </c>
      <c r="B182" s="5">
        <v>43152</v>
      </c>
      <c r="C182" s="6">
        <v>20</v>
      </c>
      <c r="D182" s="6" t="s">
        <v>40</v>
      </c>
      <c r="E182" s="6" t="s">
        <v>36</v>
      </c>
      <c r="F182" s="6" t="s">
        <v>28</v>
      </c>
      <c r="G182" s="6" t="s">
        <v>31</v>
      </c>
      <c r="H182" s="6">
        <v>69</v>
      </c>
      <c r="I182" s="6">
        <v>1</v>
      </c>
      <c r="J182" s="6">
        <v>69</v>
      </c>
    </row>
    <row r="183" spans="1:10" ht="15.75" customHeight="1" x14ac:dyDescent="0.3">
      <c r="A183" s="4" t="s">
        <v>228</v>
      </c>
      <c r="B183" s="5">
        <v>43152</v>
      </c>
      <c r="C183" s="6">
        <v>1</v>
      </c>
      <c r="D183" s="6" t="s">
        <v>16</v>
      </c>
      <c r="E183" s="6" t="s">
        <v>17</v>
      </c>
      <c r="F183" s="6" t="s">
        <v>18</v>
      </c>
      <c r="G183" s="6" t="s">
        <v>24</v>
      </c>
      <c r="H183" s="6">
        <v>159</v>
      </c>
      <c r="I183" s="6">
        <v>2</v>
      </c>
      <c r="J183" s="6">
        <v>318</v>
      </c>
    </row>
    <row r="184" spans="1:10" ht="15.75" customHeight="1" x14ac:dyDescent="0.3">
      <c r="A184" s="4" t="s">
        <v>229</v>
      </c>
      <c r="B184" s="5">
        <v>43153</v>
      </c>
      <c r="C184" s="6">
        <v>10</v>
      </c>
      <c r="D184" s="6" t="s">
        <v>58</v>
      </c>
      <c r="E184" s="6" t="s">
        <v>22</v>
      </c>
      <c r="F184" s="6" t="s">
        <v>23</v>
      </c>
      <c r="G184" s="6" t="s">
        <v>14</v>
      </c>
      <c r="H184" s="6">
        <v>199</v>
      </c>
      <c r="I184" s="6">
        <v>2</v>
      </c>
      <c r="J184" s="6">
        <v>398</v>
      </c>
    </row>
    <row r="185" spans="1:10" ht="15.75" customHeight="1" x14ac:dyDescent="0.3">
      <c r="A185" s="4" t="s">
        <v>230</v>
      </c>
      <c r="B185" s="5">
        <v>43154</v>
      </c>
      <c r="C185" s="6">
        <v>12</v>
      </c>
      <c r="D185" s="6" t="s">
        <v>66</v>
      </c>
      <c r="E185" s="6" t="s">
        <v>63</v>
      </c>
      <c r="F185" s="6" t="s">
        <v>13</v>
      </c>
      <c r="G185" s="6" t="s">
        <v>24</v>
      </c>
      <c r="H185" s="6">
        <v>159</v>
      </c>
      <c r="I185" s="6">
        <v>7</v>
      </c>
      <c r="J185" s="6">
        <v>1113</v>
      </c>
    </row>
    <row r="186" spans="1:10" ht="15.75" customHeight="1" x14ac:dyDescent="0.3">
      <c r="A186" s="4" t="s">
        <v>231</v>
      </c>
      <c r="B186" s="5">
        <v>43154</v>
      </c>
      <c r="C186" s="6">
        <v>4</v>
      </c>
      <c r="D186" s="6" t="s">
        <v>51</v>
      </c>
      <c r="E186" s="6" t="s">
        <v>68</v>
      </c>
      <c r="F186" s="6" t="s">
        <v>18</v>
      </c>
      <c r="G186" s="6" t="s">
        <v>41</v>
      </c>
      <c r="H186" s="6">
        <v>399</v>
      </c>
      <c r="I186" s="6">
        <v>5</v>
      </c>
      <c r="J186" s="6">
        <v>1995</v>
      </c>
    </row>
    <row r="187" spans="1:10" ht="15.75" customHeight="1" x14ac:dyDescent="0.3">
      <c r="A187" s="4" t="s">
        <v>232</v>
      </c>
      <c r="B187" s="5">
        <v>43154</v>
      </c>
      <c r="C187" s="6">
        <v>5</v>
      </c>
      <c r="D187" s="6" t="s">
        <v>60</v>
      </c>
      <c r="E187" s="6" t="s">
        <v>68</v>
      </c>
      <c r="F187" s="6" t="s">
        <v>18</v>
      </c>
      <c r="G187" s="6" t="s">
        <v>19</v>
      </c>
      <c r="H187" s="6">
        <v>289</v>
      </c>
      <c r="I187" s="6">
        <v>4</v>
      </c>
      <c r="J187" s="6">
        <v>1156</v>
      </c>
    </row>
    <row r="188" spans="1:10" ht="15.75" customHeight="1" x14ac:dyDescent="0.3">
      <c r="A188" s="4" t="s">
        <v>233</v>
      </c>
      <c r="B188" s="5">
        <v>43155</v>
      </c>
      <c r="C188" s="6">
        <v>17</v>
      </c>
      <c r="D188" s="6" t="s">
        <v>35</v>
      </c>
      <c r="E188" s="6" t="s">
        <v>27</v>
      </c>
      <c r="F188" s="6" t="s">
        <v>28</v>
      </c>
      <c r="G188" s="6" t="s">
        <v>41</v>
      </c>
      <c r="H188" s="6">
        <v>399</v>
      </c>
      <c r="I188" s="6">
        <v>9</v>
      </c>
      <c r="J188" s="6">
        <v>3591</v>
      </c>
    </row>
    <row r="189" spans="1:10" ht="15.75" customHeight="1" x14ac:dyDescent="0.3">
      <c r="A189" s="4" t="s">
        <v>234</v>
      </c>
      <c r="B189" s="5">
        <v>43155</v>
      </c>
      <c r="C189" s="6">
        <v>17</v>
      </c>
      <c r="D189" s="6" t="s">
        <v>35</v>
      </c>
      <c r="E189" s="6" t="s">
        <v>36</v>
      </c>
      <c r="F189" s="6" t="s">
        <v>28</v>
      </c>
      <c r="G189" s="6" t="s">
        <v>14</v>
      </c>
      <c r="H189" s="6">
        <v>199</v>
      </c>
      <c r="I189" s="6">
        <v>6</v>
      </c>
      <c r="J189" s="6">
        <v>1194</v>
      </c>
    </row>
    <row r="190" spans="1:10" ht="15.75" customHeight="1" x14ac:dyDescent="0.3">
      <c r="A190" s="4" t="s">
        <v>235</v>
      </c>
      <c r="B190" s="5">
        <v>43156</v>
      </c>
      <c r="C190" s="6">
        <v>20</v>
      </c>
      <c r="D190" s="6" t="s">
        <v>40</v>
      </c>
      <c r="E190" s="6" t="s">
        <v>27</v>
      </c>
      <c r="F190" s="6" t="s">
        <v>28</v>
      </c>
      <c r="G190" s="6" t="s">
        <v>41</v>
      </c>
      <c r="H190" s="6">
        <v>399</v>
      </c>
      <c r="I190" s="6">
        <v>8</v>
      </c>
      <c r="J190" s="6">
        <v>3192</v>
      </c>
    </row>
    <row r="191" spans="1:10" ht="15.75" customHeight="1" x14ac:dyDescent="0.3">
      <c r="A191" s="4" t="s">
        <v>236</v>
      </c>
      <c r="B191" s="5">
        <v>43156</v>
      </c>
      <c r="C191" s="6">
        <v>5</v>
      </c>
      <c r="D191" s="6" t="s">
        <v>60</v>
      </c>
      <c r="E191" s="6" t="s">
        <v>17</v>
      </c>
      <c r="F191" s="6" t="s">
        <v>18</v>
      </c>
      <c r="G191" s="6" t="s">
        <v>14</v>
      </c>
      <c r="H191" s="6">
        <v>199</v>
      </c>
      <c r="I191" s="6">
        <v>5</v>
      </c>
      <c r="J191" s="6">
        <v>995</v>
      </c>
    </row>
    <row r="192" spans="1:10" ht="15.75" customHeight="1" x14ac:dyDescent="0.3">
      <c r="A192" s="4" t="s">
        <v>237</v>
      </c>
      <c r="B192" s="5">
        <v>43156</v>
      </c>
      <c r="C192" s="6">
        <v>11</v>
      </c>
      <c r="D192" s="6" t="s">
        <v>11</v>
      </c>
      <c r="E192" s="6" t="s">
        <v>12</v>
      </c>
      <c r="F192" s="6" t="s">
        <v>13</v>
      </c>
      <c r="G192" s="6" t="s">
        <v>24</v>
      </c>
      <c r="H192" s="6">
        <v>159</v>
      </c>
      <c r="I192" s="6">
        <v>4</v>
      </c>
      <c r="J192" s="6">
        <v>636</v>
      </c>
    </row>
    <row r="193" spans="1:10" ht="15.75" customHeight="1" x14ac:dyDescent="0.3">
      <c r="A193" s="4" t="s">
        <v>238</v>
      </c>
      <c r="B193" s="5">
        <v>43157</v>
      </c>
      <c r="C193" s="6">
        <v>12</v>
      </c>
      <c r="D193" s="6" t="s">
        <v>66</v>
      </c>
      <c r="E193" s="6" t="s">
        <v>63</v>
      </c>
      <c r="F193" s="6" t="s">
        <v>13</v>
      </c>
      <c r="G193" s="6" t="s">
        <v>41</v>
      </c>
      <c r="H193" s="6">
        <v>399</v>
      </c>
      <c r="I193" s="6">
        <v>0</v>
      </c>
      <c r="J193" s="6">
        <v>0</v>
      </c>
    </row>
    <row r="194" spans="1:10" ht="15.75" customHeight="1" x14ac:dyDescent="0.3">
      <c r="A194" s="4" t="s">
        <v>239</v>
      </c>
      <c r="B194" s="5">
        <v>43158</v>
      </c>
      <c r="C194" s="6">
        <v>9</v>
      </c>
      <c r="D194" s="6" t="s">
        <v>21</v>
      </c>
      <c r="E194" s="6" t="s">
        <v>46</v>
      </c>
      <c r="F194" s="6" t="s">
        <v>23</v>
      </c>
      <c r="G194" s="6" t="s">
        <v>24</v>
      </c>
      <c r="H194" s="6">
        <v>159</v>
      </c>
      <c r="I194" s="6">
        <v>1</v>
      </c>
      <c r="J194" s="6">
        <v>159</v>
      </c>
    </row>
    <row r="195" spans="1:10" ht="15.75" customHeight="1" x14ac:dyDescent="0.3">
      <c r="A195" s="4" t="s">
        <v>240</v>
      </c>
      <c r="B195" s="5">
        <v>43158</v>
      </c>
      <c r="C195" s="6">
        <v>4</v>
      </c>
      <c r="D195" s="6" t="s">
        <v>51</v>
      </c>
      <c r="E195" s="6" t="s">
        <v>17</v>
      </c>
      <c r="F195" s="6" t="s">
        <v>18</v>
      </c>
      <c r="G195" s="6" t="s">
        <v>14</v>
      </c>
      <c r="H195" s="6">
        <v>199</v>
      </c>
      <c r="I195" s="6">
        <v>0</v>
      </c>
      <c r="J195" s="6">
        <v>0</v>
      </c>
    </row>
    <row r="196" spans="1:10" ht="15.75" customHeight="1" x14ac:dyDescent="0.3">
      <c r="A196" s="4" t="s">
        <v>241</v>
      </c>
      <c r="B196" s="5">
        <v>43158</v>
      </c>
      <c r="C196" s="6">
        <v>15</v>
      </c>
      <c r="D196" s="6" t="s">
        <v>118</v>
      </c>
      <c r="E196" s="6" t="s">
        <v>63</v>
      </c>
      <c r="F196" s="6" t="s">
        <v>13</v>
      </c>
      <c r="G196" s="6" t="s">
        <v>24</v>
      </c>
      <c r="H196" s="6">
        <v>159</v>
      </c>
      <c r="I196" s="6">
        <v>8</v>
      </c>
      <c r="J196" s="6">
        <v>1272</v>
      </c>
    </row>
    <row r="197" spans="1:10" ht="15.75" customHeight="1" x14ac:dyDescent="0.3">
      <c r="A197" s="4" t="s">
        <v>242</v>
      </c>
      <c r="B197" s="5">
        <v>43159</v>
      </c>
      <c r="C197" s="6">
        <v>6</v>
      </c>
      <c r="D197" s="6" t="s">
        <v>48</v>
      </c>
      <c r="E197" s="6" t="s">
        <v>46</v>
      </c>
      <c r="F197" s="6" t="s">
        <v>23</v>
      </c>
      <c r="G197" s="6" t="s">
        <v>19</v>
      </c>
      <c r="H197" s="6">
        <v>289</v>
      </c>
      <c r="I197" s="6">
        <v>9</v>
      </c>
      <c r="J197" s="6">
        <v>2601</v>
      </c>
    </row>
    <row r="198" spans="1:10" ht="15.75" customHeight="1" x14ac:dyDescent="0.3">
      <c r="A198" s="4" t="s">
        <v>243</v>
      </c>
      <c r="B198" s="5">
        <v>43160</v>
      </c>
      <c r="C198" s="6">
        <v>18</v>
      </c>
      <c r="D198" s="6" t="s">
        <v>26</v>
      </c>
      <c r="E198" s="6" t="s">
        <v>36</v>
      </c>
      <c r="F198" s="6" t="s">
        <v>28</v>
      </c>
      <c r="G198" s="6" t="s">
        <v>31</v>
      </c>
      <c r="H198" s="6">
        <v>69</v>
      </c>
      <c r="I198" s="6">
        <v>8</v>
      </c>
      <c r="J198" s="6">
        <v>552</v>
      </c>
    </row>
    <row r="199" spans="1:10" ht="15.75" customHeight="1" x14ac:dyDescent="0.3">
      <c r="A199" s="4" t="s">
        <v>244</v>
      </c>
      <c r="B199" s="5">
        <v>43160</v>
      </c>
      <c r="C199" s="6">
        <v>18</v>
      </c>
      <c r="D199" s="6" t="s">
        <v>26</v>
      </c>
      <c r="E199" s="6" t="s">
        <v>27</v>
      </c>
      <c r="F199" s="6" t="s">
        <v>28</v>
      </c>
      <c r="G199" s="6" t="s">
        <v>24</v>
      </c>
      <c r="H199" s="6">
        <v>159</v>
      </c>
      <c r="I199" s="6">
        <v>6</v>
      </c>
      <c r="J199" s="6">
        <v>954</v>
      </c>
    </row>
    <row r="200" spans="1:10" ht="15.75" customHeight="1" x14ac:dyDescent="0.3">
      <c r="A200" s="4" t="s">
        <v>245</v>
      </c>
      <c r="B200" s="5">
        <v>43161</v>
      </c>
      <c r="C200" s="6">
        <v>17</v>
      </c>
      <c r="D200" s="6" t="s">
        <v>35</v>
      </c>
      <c r="E200" s="6" t="s">
        <v>36</v>
      </c>
      <c r="F200" s="6" t="s">
        <v>28</v>
      </c>
      <c r="G200" s="6" t="s">
        <v>24</v>
      </c>
      <c r="H200" s="6">
        <v>159</v>
      </c>
      <c r="I200" s="6">
        <v>4</v>
      </c>
      <c r="J200" s="6">
        <v>636</v>
      </c>
    </row>
    <row r="201" spans="1:10" ht="15.75" customHeight="1" x14ac:dyDescent="0.3">
      <c r="A201" s="4" t="s">
        <v>246</v>
      </c>
      <c r="B201" s="5">
        <v>43162</v>
      </c>
      <c r="C201" s="6">
        <v>12</v>
      </c>
      <c r="D201" s="6" t="s">
        <v>66</v>
      </c>
      <c r="E201" s="6" t="s">
        <v>63</v>
      </c>
      <c r="F201" s="6" t="s">
        <v>13</v>
      </c>
      <c r="G201" s="6" t="s">
        <v>14</v>
      </c>
      <c r="H201" s="6">
        <v>199</v>
      </c>
      <c r="I201" s="6">
        <v>4</v>
      </c>
      <c r="J201" s="6">
        <v>796</v>
      </c>
    </row>
    <row r="202" spans="1:10" ht="15.75" customHeight="1" x14ac:dyDescent="0.3">
      <c r="A202" s="4" t="s">
        <v>247</v>
      </c>
      <c r="B202" s="5">
        <v>43163</v>
      </c>
      <c r="C202" s="6">
        <v>18</v>
      </c>
      <c r="D202" s="6" t="s">
        <v>26</v>
      </c>
      <c r="E202" s="6" t="s">
        <v>27</v>
      </c>
      <c r="F202" s="6" t="s">
        <v>28</v>
      </c>
      <c r="G202" s="6" t="s">
        <v>19</v>
      </c>
      <c r="H202" s="6">
        <v>289</v>
      </c>
      <c r="I202" s="6">
        <v>5</v>
      </c>
      <c r="J202" s="6">
        <v>1445</v>
      </c>
    </row>
    <row r="203" spans="1:10" ht="15.75" customHeight="1" x14ac:dyDescent="0.3">
      <c r="A203" s="4" t="s">
        <v>248</v>
      </c>
      <c r="B203" s="5">
        <v>43164</v>
      </c>
      <c r="C203" s="6">
        <v>9</v>
      </c>
      <c r="D203" s="6" t="s">
        <v>21</v>
      </c>
      <c r="E203" s="6" t="s">
        <v>22</v>
      </c>
      <c r="F203" s="6" t="s">
        <v>23</v>
      </c>
      <c r="G203" s="6" t="s">
        <v>14</v>
      </c>
      <c r="H203" s="6">
        <v>199</v>
      </c>
      <c r="I203" s="6">
        <v>0</v>
      </c>
      <c r="J203" s="6">
        <v>0</v>
      </c>
    </row>
    <row r="204" spans="1:10" ht="15.75" customHeight="1" x14ac:dyDescent="0.3">
      <c r="A204" s="4" t="s">
        <v>249</v>
      </c>
      <c r="B204" s="5">
        <v>43165</v>
      </c>
      <c r="C204" s="6">
        <v>12</v>
      </c>
      <c r="D204" s="6" t="s">
        <v>66</v>
      </c>
      <c r="E204" s="6" t="s">
        <v>12</v>
      </c>
      <c r="F204" s="6" t="s">
        <v>13</v>
      </c>
      <c r="G204" s="6" t="s">
        <v>19</v>
      </c>
      <c r="H204" s="6">
        <v>289</v>
      </c>
      <c r="I204" s="6">
        <v>7</v>
      </c>
      <c r="J204" s="6">
        <v>2023</v>
      </c>
    </row>
    <row r="205" spans="1:10" ht="15.75" customHeight="1" x14ac:dyDescent="0.3">
      <c r="A205" s="4" t="s">
        <v>250</v>
      </c>
      <c r="B205" s="5">
        <v>43166</v>
      </c>
      <c r="C205" s="6">
        <v>2</v>
      </c>
      <c r="D205" s="6" t="s">
        <v>106</v>
      </c>
      <c r="E205" s="6" t="s">
        <v>17</v>
      </c>
      <c r="F205" s="6" t="s">
        <v>18</v>
      </c>
      <c r="G205" s="6" t="s">
        <v>14</v>
      </c>
      <c r="H205" s="6">
        <v>199</v>
      </c>
      <c r="I205" s="6">
        <v>2</v>
      </c>
      <c r="J205" s="6">
        <v>398</v>
      </c>
    </row>
    <row r="206" spans="1:10" ht="15.75" customHeight="1" x14ac:dyDescent="0.3">
      <c r="A206" s="4" t="s">
        <v>251</v>
      </c>
      <c r="B206" s="5">
        <v>43167</v>
      </c>
      <c r="C206" s="6">
        <v>19</v>
      </c>
      <c r="D206" s="6" t="s">
        <v>56</v>
      </c>
      <c r="E206" s="6" t="s">
        <v>36</v>
      </c>
      <c r="F206" s="6" t="s">
        <v>28</v>
      </c>
      <c r="G206" s="6" t="s">
        <v>14</v>
      </c>
      <c r="H206" s="6">
        <v>199</v>
      </c>
      <c r="I206" s="6">
        <v>5</v>
      </c>
      <c r="J206" s="6">
        <v>995</v>
      </c>
    </row>
    <row r="207" spans="1:10" ht="15.75" customHeight="1" x14ac:dyDescent="0.3">
      <c r="A207" s="4" t="s">
        <v>252</v>
      </c>
      <c r="B207" s="5">
        <v>43167</v>
      </c>
      <c r="C207" s="6">
        <v>5</v>
      </c>
      <c r="D207" s="6" t="s">
        <v>60</v>
      </c>
      <c r="E207" s="6" t="s">
        <v>68</v>
      </c>
      <c r="F207" s="6" t="s">
        <v>18</v>
      </c>
      <c r="G207" s="6" t="s">
        <v>41</v>
      </c>
      <c r="H207" s="6">
        <v>399</v>
      </c>
      <c r="I207" s="6">
        <v>6</v>
      </c>
      <c r="J207" s="6">
        <v>2394</v>
      </c>
    </row>
    <row r="208" spans="1:10" ht="15.75" customHeight="1" x14ac:dyDescent="0.3">
      <c r="A208" s="4" t="s">
        <v>253</v>
      </c>
      <c r="B208" s="5">
        <v>43167</v>
      </c>
      <c r="C208" s="6">
        <v>18</v>
      </c>
      <c r="D208" s="6" t="s">
        <v>26</v>
      </c>
      <c r="E208" s="6" t="s">
        <v>27</v>
      </c>
      <c r="F208" s="6" t="s">
        <v>28</v>
      </c>
      <c r="G208" s="6" t="s">
        <v>14</v>
      </c>
      <c r="H208" s="6">
        <v>199</v>
      </c>
      <c r="I208" s="6">
        <v>6</v>
      </c>
      <c r="J208" s="6">
        <v>1194</v>
      </c>
    </row>
    <row r="209" spans="1:10" ht="15.75" customHeight="1" x14ac:dyDescent="0.3">
      <c r="A209" s="4" t="s">
        <v>254</v>
      </c>
      <c r="B209" s="5">
        <v>43167</v>
      </c>
      <c r="C209" s="6">
        <v>6</v>
      </c>
      <c r="D209" s="6" t="s">
        <v>48</v>
      </c>
      <c r="E209" s="6" t="s">
        <v>22</v>
      </c>
      <c r="F209" s="6" t="s">
        <v>23</v>
      </c>
      <c r="G209" s="6" t="s">
        <v>14</v>
      </c>
      <c r="H209" s="6">
        <v>199</v>
      </c>
      <c r="I209" s="6">
        <v>9</v>
      </c>
      <c r="J209" s="6">
        <v>1791</v>
      </c>
    </row>
    <row r="210" spans="1:10" ht="15.75" customHeight="1" x14ac:dyDescent="0.3">
      <c r="A210" s="4" t="s">
        <v>255</v>
      </c>
      <c r="B210" s="5">
        <v>43167</v>
      </c>
      <c r="C210" s="6">
        <v>16</v>
      </c>
      <c r="D210" s="6" t="s">
        <v>30</v>
      </c>
      <c r="E210" s="6" t="s">
        <v>36</v>
      </c>
      <c r="F210" s="6" t="s">
        <v>28</v>
      </c>
      <c r="G210" s="6" t="s">
        <v>24</v>
      </c>
      <c r="H210" s="6">
        <v>159</v>
      </c>
      <c r="I210" s="6">
        <v>3</v>
      </c>
      <c r="J210" s="6">
        <v>477</v>
      </c>
    </row>
    <row r="211" spans="1:10" ht="15.75" customHeight="1" x14ac:dyDescent="0.3">
      <c r="A211" s="4" t="s">
        <v>256</v>
      </c>
      <c r="B211" s="5">
        <v>43167</v>
      </c>
      <c r="C211" s="6">
        <v>14</v>
      </c>
      <c r="D211" s="6" t="s">
        <v>38</v>
      </c>
      <c r="E211" s="6" t="s">
        <v>12</v>
      </c>
      <c r="F211" s="6" t="s">
        <v>13</v>
      </c>
      <c r="G211" s="6" t="s">
        <v>41</v>
      </c>
      <c r="H211" s="6">
        <v>399</v>
      </c>
      <c r="I211" s="6">
        <v>8</v>
      </c>
      <c r="J211" s="6">
        <v>3192</v>
      </c>
    </row>
    <row r="212" spans="1:10" ht="15.75" customHeight="1" x14ac:dyDescent="0.3">
      <c r="A212" s="4" t="s">
        <v>257</v>
      </c>
      <c r="B212" s="5">
        <v>43167</v>
      </c>
      <c r="C212" s="6">
        <v>4</v>
      </c>
      <c r="D212" s="6" t="s">
        <v>51</v>
      </c>
      <c r="E212" s="6" t="s">
        <v>68</v>
      </c>
      <c r="F212" s="6" t="s">
        <v>18</v>
      </c>
      <c r="G212" s="6" t="s">
        <v>31</v>
      </c>
      <c r="H212" s="6">
        <v>69</v>
      </c>
      <c r="I212" s="6">
        <v>4</v>
      </c>
      <c r="J212" s="6">
        <v>276</v>
      </c>
    </row>
    <row r="213" spans="1:10" ht="15.75" customHeight="1" x14ac:dyDescent="0.3">
      <c r="A213" s="4" t="s">
        <v>258</v>
      </c>
      <c r="B213" s="5">
        <v>43167</v>
      </c>
      <c r="C213" s="6">
        <v>2</v>
      </c>
      <c r="D213" s="6" t="s">
        <v>106</v>
      </c>
      <c r="E213" s="6" t="s">
        <v>17</v>
      </c>
      <c r="F213" s="6" t="s">
        <v>18</v>
      </c>
      <c r="G213" s="6" t="s">
        <v>14</v>
      </c>
      <c r="H213" s="6">
        <v>199</v>
      </c>
      <c r="I213" s="6">
        <v>0</v>
      </c>
      <c r="J213" s="6">
        <v>0</v>
      </c>
    </row>
    <row r="214" spans="1:10" ht="15.75" customHeight="1" x14ac:dyDescent="0.3">
      <c r="A214" s="4" t="s">
        <v>259</v>
      </c>
      <c r="B214" s="5">
        <v>43168</v>
      </c>
      <c r="C214" s="6">
        <v>1</v>
      </c>
      <c r="D214" s="6" t="s">
        <v>16</v>
      </c>
      <c r="E214" s="6" t="s">
        <v>68</v>
      </c>
      <c r="F214" s="6" t="s">
        <v>18</v>
      </c>
      <c r="G214" s="6" t="s">
        <v>24</v>
      </c>
      <c r="H214" s="6">
        <v>159</v>
      </c>
      <c r="I214" s="6">
        <v>2</v>
      </c>
      <c r="J214" s="6">
        <v>318</v>
      </c>
    </row>
    <row r="215" spans="1:10" ht="15.75" customHeight="1" x14ac:dyDescent="0.3">
      <c r="A215" s="4" t="s">
        <v>260</v>
      </c>
      <c r="B215" s="5">
        <v>43169</v>
      </c>
      <c r="C215" s="6">
        <v>5</v>
      </c>
      <c r="D215" s="6" t="s">
        <v>60</v>
      </c>
      <c r="E215" s="6" t="s">
        <v>68</v>
      </c>
      <c r="F215" s="6" t="s">
        <v>18</v>
      </c>
      <c r="G215" s="6" t="s">
        <v>31</v>
      </c>
      <c r="H215" s="6">
        <v>69</v>
      </c>
      <c r="I215" s="6">
        <v>6</v>
      </c>
      <c r="J215" s="6">
        <v>414</v>
      </c>
    </row>
    <row r="216" spans="1:10" ht="15.75" customHeight="1" x14ac:dyDescent="0.3">
      <c r="A216" s="4" t="s">
        <v>261</v>
      </c>
      <c r="B216" s="5">
        <v>43170</v>
      </c>
      <c r="C216" s="6">
        <v>3</v>
      </c>
      <c r="D216" s="6" t="s">
        <v>43</v>
      </c>
      <c r="E216" s="6" t="s">
        <v>17</v>
      </c>
      <c r="F216" s="6" t="s">
        <v>18</v>
      </c>
      <c r="G216" s="6" t="s">
        <v>14</v>
      </c>
      <c r="H216" s="6">
        <v>199</v>
      </c>
      <c r="I216" s="6">
        <v>3</v>
      </c>
      <c r="J216" s="6">
        <v>597</v>
      </c>
    </row>
    <row r="217" spans="1:10" ht="15.75" customHeight="1" x14ac:dyDescent="0.3">
      <c r="A217" s="4" t="s">
        <v>262</v>
      </c>
      <c r="B217" s="5">
        <v>43170</v>
      </c>
      <c r="C217" s="6">
        <v>18</v>
      </c>
      <c r="D217" s="6" t="s">
        <v>26</v>
      </c>
      <c r="E217" s="6" t="s">
        <v>27</v>
      </c>
      <c r="F217" s="6" t="s">
        <v>28</v>
      </c>
      <c r="G217" s="6" t="s">
        <v>31</v>
      </c>
      <c r="H217" s="6">
        <v>69</v>
      </c>
      <c r="I217" s="6">
        <v>9</v>
      </c>
      <c r="J217" s="6">
        <v>621</v>
      </c>
    </row>
    <row r="218" spans="1:10" ht="15.75" customHeight="1" x14ac:dyDescent="0.3">
      <c r="A218" s="4" t="s">
        <v>263</v>
      </c>
      <c r="B218" s="5">
        <v>43170</v>
      </c>
      <c r="C218" s="6">
        <v>12</v>
      </c>
      <c r="D218" s="6" t="s">
        <v>66</v>
      </c>
      <c r="E218" s="6" t="s">
        <v>63</v>
      </c>
      <c r="F218" s="6" t="s">
        <v>13</v>
      </c>
      <c r="G218" s="6" t="s">
        <v>19</v>
      </c>
      <c r="H218" s="6">
        <v>289</v>
      </c>
      <c r="I218" s="6">
        <v>4</v>
      </c>
      <c r="J218" s="6">
        <v>1156</v>
      </c>
    </row>
    <row r="219" spans="1:10" ht="15.75" customHeight="1" x14ac:dyDescent="0.3">
      <c r="A219" s="4" t="s">
        <v>264</v>
      </c>
      <c r="B219" s="5">
        <v>43170</v>
      </c>
      <c r="C219" s="6">
        <v>8</v>
      </c>
      <c r="D219" s="6" t="s">
        <v>45</v>
      </c>
      <c r="E219" s="6" t="s">
        <v>46</v>
      </c>
      <c r="F219" s="6" t="s">
        <v>23</v>
      </c>
      <c r="G219" s="6" t="s">
        <v>24</v>
      </c>
      <c r="H219" s="6">
        <v>159</v>
      </c>
      <c r="I219" s="6">
        <v>2</v>
      </c>
      <c r="J219" s="6">
        <v>318</v>
      </c>
    </row>
    <row r="220" spans="1:10" ht="15.75" customHeight="1" x14ac:dyDescent="0.3">
      <c r="A220" s="4" t="s">
        <v>265</v>
      </c>
      <c r="B220" s="5">
        <v>43170</v>
      </c>
      <c r="C220" s="6">
        <v>7</v>
      </c>
      <c r="D220" s="6" t="s">
        <v>88</v>
      </c>
      <c r="E220" s="6" t="s">
        <v>46</v>
      </c>
      <c r="F220" s="6" t="s">
        <v>23</v>
      </c>
      <c r="G220" s="6" t="s">
        <v>24</v>
      </c>
      <c r="H220" s="6">
        <v>159</v>
      </c>
      <c r="I220" s="6">
        <v>1</v>
      </c>
      <c r="J220" s="6">
        <v>159</v>
      </c>
    </row>
    <row r="221" spans="1:10" ht="15.75" customHeight="1" x14ac:dyDescent="0.3">
      <c r="A221" s="4" t="s">
        <v>266</v>
      </c>
      <c r="B221" s="5">
        <v>43170</v>
      </c>
      <c r="C221" s="6">
        <v>17</v>
      </c>
      <c r="D221" s="6" t="s">
        <v>35</v>
      </c>
      <c r="E221" s="6" t="s">
        <v>36</v>
      </c>
      <c r="F221" s="6" t="s">
        <v>28</v>
      </c>
      <c r="G221" s="6" t="s">
        <v>24</v>
      </c>
      <c r="H221" s="6">
        <v>159</v>
      </c>
      <c r="I221" s="6">
        <v>2</v>
      </c>
      <c r="J221" s="6">
        <v>318</v>
      </c>
    </row>
    <row r="222" spans="1:10" ht="15.75" customHeight="1" x14ac:dyDescent="0.3">
      <c r="A222" s="4" t="s">
        <v>267</v>
      </c>
      <c r="B222" s="5">
        <v>43170</v>
      </c>
      <c r="C222" s="6">
        <v>13</v>
      </c>
      <c r="D222" s="6" t="s">
        <v>33</v>
      </c>
      <c r="E222" s="6" t="s">
        <v>12</v>
      </c>
      <c r="F222" s="6" t="s">
        <v>13</v>
      </c>
      <c r="G222" s="6" t="s">
        <v>24</v>
      </c>
      <c r="H222" s="6">
        <v>159</v>
      </c>
      <c r="I222" s="6">
        <v>3</v>
      </c>
      <c r="J222" s="6">
        <v>477</v>
      </c>
    </row>
    <row r="223" spans="1:10" ht="15.75" customHeight="1" x14ac:dyDescent="0.3">
      <c r="A223" s="4" t="s">
        <v>268</v>
      </c>
      <c r="B223" s="5">
        <v>43170</v>
      </c>
      <c r="C223" s="6">
        <v>4</v>
      </c>
      <c r="D223" s="6" t="s">
        <v>51</v>
      </c>
      <c r="E223" s="6" t="s">
        <v>17</v>
      </c>
      <c r="F223" s="6" t="s">
        <v>18</v>
      </c>
      <c r="G223" s="6" t="s">
        <v>14</v>
      </c>
      <c r="H223" s="6">
        <v>199</v>
      </c>
      <c r="I223" s="6">
        <v>8</v>
      </c>
      <c r="J223" s="6">
        <v>1592</v>
      </c>
    </row>
    <row r="224" spans="1:10" ht="15.75" customHeight="1" x14ac:dyDescent="0.3">
      <c r="A224" s="4" t="s">
        <v>269</v>
      </c>
      <c r="B224" s="5">
        <v>43170</v>
      </c>
      <c r="C224" s="6">
        <v>10</v>
      </c>
      <c r="D224" s="6" t="s">
        <v>58</v>
      </c>
      <c r="E224" s="6" t="s">
        <v>46</v>
      </c>
      <c r="F224" s="6" t="s">
        <v>23</v>
      </c>
      <c r="G224" s="6" t="s">
        <v>24</v>
      </c>
      <c r="H224" s="6">
        <v>159</v>
      </c>
      <c r="I224" s="6">
        <v>8</v>
      </c>
      <c r="J224" s="6">
        <v>1272</v>
      </c>
    </row>
    <row r="225" spans="1:10" ht="15.75" customHeight="1" x14ac:dyDescent="0.3">
      <c r="A225" s="4" t="s">
        <v>270</v>
      </c>
      <c r="B225" s="5">
        <v>43170</v>
      </c>
      <c r="C225" s="6">
        <v>9</v>
      </c>
      <c r="D225" s="6" t="s">
        <v>21</v>
      </c>
      <c r="E225" s="6" t="s">
        <v>22</v>
      </c>
      <c r="F225" s="6" t="s">
        <v>23</v>
      </c>
      <c r="G225" s="6" t="s">
        <v>41</v>
      </c>
      <c r="H225" s="6">
        <v>399</v>
      </c>
      <c r="I225" s="6">
        <v>6</v>
      </c>
      <c r="J225" s="6">
        <v>2394</v>
      </c>
    </row>
    <row r="226" spans="1:10" ht="15.75" customHeight="1" x14ac:dyDescent="0.3">
      <c r="A226" s="4" t="s">
        <v>271</v>
      </c>
      <c r="B226" s="5">
        <v>43170</v>
      </c>
      <c r="C226" s="6">
        <v>2</v>
      </c>
      <c r="D226" s="6" t="s">
        <v>106</v>
      </c>
      <c r="E226" s="6" t="s">
        <v>17</v>
      </c>
      <c r="F226" s="6" t="s">
        <v>18</v>
      </c>
      <c r="G226" s="6" t="s">
        <v>41</v>
      </c>
      <c r="H226" s="6">
        <v>399</v>
      </c>
      <c r="I226" s="6">
        <v>9</v>
      </c>
      <c r="J226" s="6">
        <v>3591</v>
      </c>
    </row>
    <row r="227" spans="1:10" ht="15.75" customHeight="1" x14ac:dyDescent="0.3">
      <c r="A227" s="4" t="s">
        <v>272</v>
      </c>
      <c r="B227" s="5">
        <v>43171</v>
      </c>
      <c r="C227" s="6">
        <v>14</v>
      </c>
      <c r="D227" s="6" t="s">
        <v>38</v>
      </c>
      <c r="E227" s="6" t="s">
        <v>12</v>
      </c>
      <c r="F227" s="6" t="s">
        <v>13</v>
      </c>
      <c r="G227" s="6" t="s">
        <v>41</v>
      </c>
      <c r="H227" s="6">
        <v>399</v>
      </c>
      <c r="I227" s="6">
        <v>1</v>
      </c>
      <c r="J227" s="6">
        <v>399</v>
      </c>
    </row>
    <row r="228" spans="1:10" ht="15.75" customHeight="1" x14ac:dyDescent="0.3">
      <c r="A228" s="4" t="s">
        <v>273</v>
      </c>
      <c r="B228" s="5">
        <v>43172</v>
      </c>
      <c r="C228" s="6">
        <v>14</v>
      </c>
      <c r="D228" s="6" t="s">
        <v>38</v>
      </c>
      <c r="E228" s="6" t="s">
        <v>12</v>
      </c>
      <c r="F228" s="6" t="s">
        <v>13</v>
      </c>
      <c r="G228" s="6" t="s">
        <v>41</v>
      </c>
      <c r="H228" s="6">
        <v>399</v>
      </c>
      <c r="I228" s="6">
        <v>1</v>
      </c>
      <c r="J228" s="6">
        <v>399</v>
      </c>
    </row>
    <row r="229" spans="1:10" ht="15.75" customHeight="1" x14ac:dyDescent="0.3">
      <c r="A229" s="4" t="s">
        <v>274</v>
      </c>
      <c r="B229" s="5">
        <v>43173</v>
      </c>
      <c r="C229" s="6">
        <v>1</v>
      </c>
      <c r="D229" s="6" t="s">
        <v>16</v>
      </c>
      <c r="E229" s="6" t="s">
        <v>68</v>
      </c>
      <c r="F229" s="6" t="s">
        <v>18</v>
      </c>
      <c r="G229" s="6" t="s">
        <v>19</v>
      </c>
      <c r="H229" s="6">
        <v>289</v>
      </c>
      <c r="I229" s="6">
        <v>2</v>
      </c>
      <c r="J229" s="6">
        <v>578</v>
      </c>
    </row>
    <row r="230" spans="1:10" ht="15.75" customHeight="1" x14ac:dyDescent="0.3">
      <c r="A230" s="4" t="s">
        <v>275</v>
      </c>
      <c r="B230" s="5">
        <v>43173</v>
      </c>
      <c r="C230" s="6">
        <v>17</v>
      </c>
      <c r="D230" s="6" t="s">
        <v>35</v>
      </c>
      <c r="E230" s="6" t="s">
        <v>27</v>
      </c>
      <c r="F230" s="6" t="s">
        <v>28</v>
      </c>
      <c r="G230" s="6" t="s">
        <v>19</v>
      </c>
      <c r="H230" s="6">
        <v>289</v>
      </c>
      <c r="I230" s="6">
        <v>8</v>
      </c>
      <c r="J230" s="6">
        <v>2312</v>
      </c>
    </row>
    <row r="231" spans="1:10" ht="15.75" customHeight="1" x14ac:dyDescent="0.3">
      <c r="A231" s="4" t="s">
        <v>276</v>
      </c>
      <c r="B231" s="5">
        <v>43174</v>
      </c>
      <c r="C231" s="6">
        <v>3</v>
      </c>
      <c r="D231" s="6" t="s">
        <v>43</v>
      </c>
      <c r="E231" s="6" t="s">
        <v>17</v>
      </c>
      <c r="F231" s="6" t="s">
        <v>18</v>
      </c>
      <c r="G231" s="6" t="s">
        <v>41</v>
      </c>
      <c r="H231" s="6">
        <v>399</v>
      </c>
      <c r="I231" s="6">
        <v>6</v>
      </c>
      <c r="J231" s="6">
        <v>2394</v>
      </c>
    </row>
    <row r="232" spans="1:10" ht="15.75" customHeight="1" x14ac:dyDescent="0.3">
      <c r="A232" s="4" t="s">
        <v>277</v>
      </c>
      <c r="B232" s="5">
        <v>43174</v>
      </c>
      <c r="C232" s="6">
        <v>19</v>
      </c>
      <c r="D232" s="6" t="s">
        <v>56</v>
      </c>
      <c r="E232" s="6" t="s">
        <v>27</v>
      </c>
      <c r="F232" s="6" t="s">
        <v>28</v>
      </c>
      <c r="G232" s="6" t="s">
        <v>14</v>
      </c>
      <c r="H232" s="6">
        <v>199</v>
      </c>
      <c r="I232" s="6">
        <v>6</v>
      </c>
      <c r="J232" s="6">
        <v>1194</v>
      </c>
    </row>
    <row r="233" spans="1:10" ht="15.75" customHeight="1" x14ac:dyDescent="0.3">
      <c r="A233" s="4" t="s">
        <v>278</v>
      </c>
      <c r="B233" s="5">
        <v>43174</v>
      </c>
      <c r="C233" s="6">
        <v>7</v>
      </c>
      <c r="D233" s="6" t="s">
        <v>88</v>
      </c>
      <c r="E233" s="6" t="s">
        <v>46</v>
      </c>
      <c r="F233" s="6" t="s">
        <v>23</v>
      </c>
      <c r="G233" s="6" t="s">
        <v>41</v>
      </c>
      <c r="H233" s="6">
        <v>399</v>
      </c>
      <c r="I233" s="6">
        <v>9</v>
      </c>
      <c r="J233" s="6">
        <v>3591</v>
      </c>
    </row>
    <row r="234" spans="1:10" ht="15.75" customHeight="1" x14ac:dyDescent="0.3">
      <c r="A234" s="4" t="s">
        <v>279</v>
      </c>
      <c r="B234" s="5">
        <v>43174</v>
      </c>
      <c r="C234" s="6">
        <v>9</v>
      </c>
      <c r="D234" s="6" t="s">
        <v>21</v>
      </c>
      <c r="E234" s="6" t="s">
        <v>46</v>
      </c>
      <c r="F234" s="6" t="s">
        <v>23</v>
      </c>
      <c r="G234" s="6" t="s">
        <v>31</v>
      </c>
      <c r="H234" s="6">
        <v>69</v>
      </c>
      <c r="I234" s="6">
        <v>8</v>
      </c>
      <c r="J234" s="6">
        <v>552</v>
      </c>
    </row>
    <row r="235" spans="1:10" ht="15.75" customHeight="1" x14ac:dyDescent="0.3">
      <c r="A235" s="4" t="s">
        <v>280</v>
      </c>
      <c r="B235" s="5">
        <v>43175</v>
      </c>
      <c r="C235" s="6">
        <v>15</v>
      </c>
      <c r="D235" s="6" t="s">
        <v>118</v>
      </c>
      <c r="E235" s="6" t="s">
        <v>63</v>
      </c>
      <c r="F235" s="6" t="s">
        <v>13</v>
      </c>
      <c r="G235" s="6" t="s">
        <v>14</v>
      </c>
      <c r="H235" s="6">
        <v>199</v>
      </c>
      <c r="I235" s="6">
        <v>2</v>
      </c>
      <c r="J235" s="6">
        <v>398</v>
      </c>
    </row>
    <row r="236" spans="1:10" ht="15.75" customHeight="1" x14ac:dyDescent="0.3">
      <c r="A236" s="4" t="s">
        <v>281</v>
      </c>
      <c r="B236" s="5">
        <v>43175</v>
      </c>
      <c r="C236" s="6">
        <v>2</v>
      </c>
      <c r="D236" s="6" t="s">
        <v>106</v>
      </c>
      <c r="E236" s="6" t="s">
        <v>17</v>
      </c>
      <c r="F236" s="6" t="s">
        <v>18</v>
      </c>
      <c r="G236" s="6" t="s">
        <v>19</v>
      </c>
      <c r="H236" s="6">
        <v>289</v>
      </c>
      <c r="I236" s="6">
        <v>3</v>
      </c>
      <c r="J236" s="6">
        <v>867</v>
      </c>
    </row>
    <row r="237" spans="1:10" ht="15.75" customHeight="1" x14ac:dyDescent="0.3">
      <c r="A237" s="4" t="s">
        <v>282</v>
      </c>
      <c r="B237" s="5">
        <v>43175</v>
      </c>
      <c r="C237" s="6">
        <v>20</v>
      </c>
      <c r="D237" s="6" t="s">
        <v>40</v>
      </c>
      <c r="E237" s="6" t="s">
        <v>36</v>
      </c>
      <c r="F237" s="6" t="s">
        <v>28</v>
      </c>
      <c r="G237" s="6" t="s">
        <v>31</v>
      </c>
      <c r="H237" s="6">
        <v>69</v>
      </c>
      <c r="I237" s="6">
        <v>8</v>
      </c>
      <c r="J237" s="6">
        <v>552</v>
      </c>
    </row>
    <row r="238" spans="1:10" ht="15.75" customHeight="1" x14ac:dyDescent="0.3">
      <c r="A238" s="4" t="s">
        <v>283</v>
      </c>
      <c r="B238" s="5">
        <v>43175</v>
      </c>
      <c r="C238" s="6">
        <v>4</v>
      </c>
      <c r="D238" s="6" t="s">
        <v>51</v>
      </c>
      <c r="E238" s="6" t="s">
        <v>17</v>
      </c>
      <c r="F238" s="6" t="s">
        <v>18</v>
      </c>
      <c r="G238" s="6" t="s">
        <v>31</v>
      </c>
      <c r="H238" s="6">
        <v>69</v>
      </c>
      <c r="I238" s="6">
        <v>7</v>
      </c>
      <c r="J238" s="6">
        <v>483</v>
      </c>
    </row>
    <row r="239" spans="1:10" ht="15.75" customHeight="1" x14ac:dyDescent="0.3">
      <c r="A239" s="4" t="s">
        <v>284</v>
      </c>
      <c r="B239" s="5">
        <v>43175</v>
      </c>
      <c r="C239" s="6">
        <v>7</v>
      </c>
      <c r="D239" s="6" t="s">
        <v>88</v>
      </c>
      <c r="E239" s="6" t="s">
        <v>22</v>
      </c>
      <c r="F239" s="6" t="s">
        <v>23</v>
      </c>
      <c r="G239" s="6" t="s">
        <v>14</v>
      </c>
      <c r="H239" s="6">
        <v>199</v>
      </c>
      <c r="I239" s="6">
        <v>3</v>
      </c>
      <c r="J239" s="6">
        <v>597</v>
      </c>
    </row>
    <row r="240" spans="1:10" ht="15.75" customHeight="1" x14ac:dyDescent="0.3">
      <c r="A240" s="4" t="s">
        <v>285</v>
      </c>
      <c r="B240" s="5">
        <v>43175</v>
      </c>
      <c r="C240" s="6">
        <v>16</v>
      </c>
      <c r="D240" s="6" t="s">
        <v>30</v>
      </c>
      <c r="E240" s="6" t="s">
        <v>36</v>
      </c>
      <c r="F240" s="6" t="s">
        <v>28</v>
      </c>
      <c r="G240" s="6" t="s">
        <v>41</v>
      </c>
      <c r="H240" s="6">
        <v>399</v>
      </c>
      <c r="I240" s="6">
        <v>9</v>
      </c>
      <c r="J240" s="6">
        <v>3591</v>
      </c>
    </row>
    <row r="241" spans="1:10" ht="15.75" customHeight="1" x14ac:dyDescent="0.3">
      <c r="A241" s="4" t="s">
        <v>286</v>
      </c>
      <c r="B241" s="5">
        <v>43175</v>
      </c>
      <c r="C241" s="6">
        <v>18</v>
      </c>
      <c r="D241" s="6" t="s">
        <v>26</v>
      </c>
      <c r="E241" s="6" t="s">
        <v>36</v>
      </c>
      <c r="F241" s="6" t="s">
        <v>28</v>
      </c>
      <c r="G241" s="6" t="s">
        <v>14</v>
      </c>
      <c r="H241" s="6">
        <v>199</v>
      </c>
      <c r="I241" s="6">
        <v>5</v>
      </c>
      <c r="J241" s="6">
        <v>995</v>
      </c>
    </row>
    <row r="242" spans="1:10" ht="15.75" customHeight="1" x14ac:dyDescent="0.3">
      <c r="A242" s="4" t="s">
        <v>287</v>
      </c>
      <c r="B242" s="5">
        <v>43175</v>
      </c>
      <c r="C242" s="6">
        <v>4</v>
      </c>
      <c r="D242" s="6" t="s">
        <v>51</v>
      </c>
      <c r="E242" s="6" t="s">
        <v>17</v>
      </c>
      <c r="F242" s="6" t="s">
        <v>18</v>
      </c>
      <c r="G242" s="6" t="s">
        <v>31</v>
      </c>
      <c r="H242" s="6">
        <v>69</v>
      </c>
      <c r="I242" s="6">
        <v>5</v>
      </c>
      <c r="J242" s="6">
        <v>345</v>
      </c>
    </row>
    <row r="243" spans="1:10" ht="15.75" customHeight="1" x14ac:dyDescent="0.3">
      <c r="A243" s="4" t="s">
        <v>288</v>
      </c>
      <c r="B243" s="5">
        <v>43176</v>
      </c>
      <c r="C243" s="6">
        <v>2</v>
      </c>
      <c r="D243" s="6" t="s">
        <v>106</v>
      </c>
      <c r="E243" s="6" t="s">
        <v>17</v>
      </c>
      <c r="F243" s="6" t="s">
        <v>18</v>
      </c>
      <c r="G243" s="6" t="s">
        <v>19</v>
      </c>
      <c r="H243" s="6">
        <v>289</v>
      </c>
      <c r="I243" s="6">
        <v>0</v>
      </c>
      <c r="J243" s="6">
        <v>0</v>
      </c>
    </row>
    <row r="244" spans="1:10" ht="15.75" customHeight="1" x14ac:dyDescent="0.3">
      <c r="A244" s="4" t="s">
        <v>289</v>
      </c>
      <c r="B244" s="5">
        <v>43176</v>
      </c>
      <c r="C244" s="6">
        <v>20</v>
      </c>
      <c r="D244" s="6" t="s">
        <v>40</v>
      </c>
      <c r="E244" s="6" t="s">
        <v>27</v>
      </c>
      <c r="F244" s="6" t="s">
        <v>28</v>
      </c>
      <c r="G244" s="6" t="s">
        <v>14</v>
      </c>
      <c r="H244" s="6">
        <v>199</v>
      </c>
      <c r="I244" s="6">
        <v>4</v>
      </c>
      <c r="J244" s="6">
        <v>796</v>
      </c>
    </row>
    <row r="245" spans="1:10" ht="15.75" customHeight="1" x14ac:dyDescent="0.3">
      <c r="A245" s="4" t="s">
        <v>290</v>
      </c>
      <c r="B245" s="5">
        <v>43176</v>
      </c>
      <c r="C245" s="6">
        <v>4</v>
      </c>
      <c r="D245" s="6" t="s">
        <v>51</v>
      </c>
      <c r="E245" s="6" t="s">
        <v>17</v>
      </c>
      <c r="F245" s="6" t="s">
        <v>18</v>
      </c>
      <c r="G245" s="6" t="s">
        <v>24</v>
      </c>
      <c r="H245" s="6">
        <v>159</v>
      </c>
      <c r="I245" s="6">
        <v>2</v>
      </c>
      <c r="J245" s="6">
        <v>318</v>
      </c>
    </row>
    <row r="246" spans="1:10" ht="15.75" customHeight="1" x14ac:dyDescent="0.3">
      <c r="A246" s="4" t="s">
        <v>291</v>
      </c>
      <c r="B246" s="5">
        <v>43177</v>
      </c>
      <c r="C246" s="6">
        <v>19</v>
      </c>
      <c r="D246" s="6" t="s">
        <v>56</v>
      </c>
      <c r="E246" s="6" t="s">
        <v>27</v>
      </c>
      <c r="F246" s="6" t="s">
        <v>28</v>
      </c>
      <c r="G246" s="6" t="s">
        <v>24</v>
      </c>
      <c r="H246" s="6">
        <v>159</v>
      </c>
      <c r="I246" s="6">
        <v>0</v>
      </c>
      <c r="J246" s="6">
        <v>0</v>
      </c>
    </row>
    <row r="247" spans="1:10" ht="15.75" customHeight="1" x14ac:dyDescent="0.3">
      <c r="A247" s="4" t="s">
        <v>292</v>
      </c>
      <c r="B247" s="5">
        <v>43177</v>
      </c>
      <c r="C247" s="6">
        <v>20</v>
      </c>
      <c r="D247" s="6" t="s">
        <v>40</v>
      </c>
      <c r="E247" s="6" t="s">
        <v>27</v>
      </c>
      <c r="F247" s="6" t="s">
        <v>28</v>
      </c>
      <c r="G247" s="6" t="s">
        <v>19</v>
      </c>
      <c r="H247" s="6">
        <v>289</v>
      </c>
      <c r="I247" s="6">
        <v>4</v>
      </c>
      <c r="J247" s="6">
        <v>1156</v>
      </c>
    </row>
    <row r="248" spans="1:10" ht="15.75" customHeight="1" x14ac:dyDescent="0.3">
      <c r="A248" s="4" t="s">
        <v>293</v>
      </c>
      <c r="B248" s="5">
        <v>43177</v>
      </c>
      <c r="C248" s="6">
        <v>6</v>
      </c>
      <c r="D248" s="6" t="s">
        <v>48</v>
      </c>
      <c r="E248" s="6" t="s">
        <v>22</v>
      </c>
      <c r="F248" s="6" t="s">
        <v>23</v>
      </c>
      <c r="G248" s="6" t="s">
        <v>19</v>
      </c>
      <c r="H248" s="6">
        <v>289</v>
      </c>
      <c r="I248" s="6">
        <v>2</v>
      </c>
      <c r="J248" s="6">
        <v>578</v>
      </c>
    </row>
    <row r="249" spans="1:10" ht="15.75" customHeight="1" x14ac:dyDescent="0.3">
      <c r="A249" s="4" t="s">
        <v>294</v>
      </c>
      <c r="B249" s="5">
        <v>43177</v>
      </c>
      <c r="C249" s="6">
        <v>18</v>
      </c>
      <c r="D249" s="6" t="s">
        <v>26</v>
      </c>
      <c r="E249" s="6" t="s">
        <v>36</v>
      </c>
      <c r="F249" s="6" t="s">
        <v>28</v>
      </c>
      <c r="G249" s="6" t="s">
        <v>31</v>
      </c>
      <c r="H249" s="6">
        <v>69</v>
      </c>
      <c r="I249" s="6">
        <v>5</v>
      </c>
      <c r="J249" s="6">
        <v>345</v>
      </c>
    </row>
    <row r="250" spans="1:10" ht="15.75" customHeight="1" x14ac:dyDescent="0.3">
      <c r="A250" s="4" t="s">
        <v>295</v>
      </c>
      <c r="B250" s="5">
        <v>43177</v>
      </c>
      <c r="C250" s="6">
        <v>19</v>
      </c>
      <c r="D250" s="6" t="s">
        <v>56</v>
      </c>
      <c r="E250" s="6" t="s">
        <v>27</v>
      </c>
      <c r="F250" s="6" t="s">
        <v>28</v>
      </c>
      <c r="G250" s="6" t="s">
        <v>41</v>
      </c>
      <c r="H250" s="6">
        <v>399</v>
      </c>
      <c r="I250" s="6">
        <v>3</v>
      </c>
      <c r="J250" s="6">
        <v>1197</v>
      </c>
    </row>
    <row r="251" spans="1:10" ht="15.75" customHeight="1" x14ac:dyDescent="0.3">
      <c r="A251" s="4" t="s">
        <v>296</v>
      </c>
      <c r="B251" s="5">
        <v>43177</v>
      </c>
      <c r="C251" s="6">
        <v>8</v>
      </c>
      <c r="D251" s="6" t="s">
        <v>45</v>
      </c>
      <c r="E251" s="6" t="s">
        <v>22</v>
      </c>
      <c r="F251" s="6" t="s">
        <v>23</v>
      </c>
      <c r="G251" s="6" t="s">
        <v>24</v>
      </c>
      <c r="H251" s="6">
        <v>159</v>
      </c>
      <c r="I251" s="6">
        <v>7</v>
      </c>
      <c r="J251" s="6">
        <v>1113</v>
      </c>
    </row>
    <row r="252" spans="1:10" ht="15.75" customHeight="1" x14ac:dyDescent="0.3">
      <c r="A252" s="4" t="s">
        <v>297</v>
      </c>
      <c r="B252" s="5">
        <v>43177</v>
      </c>
      <c r="C252" s="6">
        <v>2</v>
      </c>
      <c r="D252" s="6" t="s">
        <v>106</v>
      </c>
      <c r="E252" s="6" t="s">
        <v>68</v>
      </c>
      <c r="F252" s="6" t="s">
        <v>18</v>
      </c>
      <c r="G252" s="6" t="s">
        <v>41</v>
      </c>
      <c r="H252" s="6">
        <v>399</v>
      </c>
      <c r="I252" s="6">
        <v>9</v>
      </c>
      <c r="J252" s="6">
        <v>3591</v>
      </c>
    </row>
    <row r="253" spans="1:10" ht="15.75" customHeight="1" x14ac:dyDescent="0.3">
      <c r="A253" s="4" t="s">
        <v>298</v>
      </c>
      <c r="B253" s="5">
        <v>43177</v>
      </c>
      <c r="C253" s="6">
        <v>14</v>
      </c>
      <c r="D253" s="6" t="s">
        <v>38</v>
      </c>
      <c r="E253" s="6" t="s">
        <v>12</v>
      </c>
      <c r="F253" s="6" t="s">
        <v>13</v>
      </c>
      <c r="G253" s="6" t="s">
        <v>14</v>
      </c>
      <c r="H253" s="6">
        <v>199</v>
      </c>
      <c r="I253" s="6">
        <v>2</v>
      </c>
      <c r="J253" s="6">
        <v>398</v>
      </c>
    </row>
    <row r="254" spans="1:10" ht="15.75" customHeight="1" x14ac:dyDescent="0.3">
      <c r="A254" s="4" t="s">
        <v>299</v>
      </c>
      <c r="B254" s="5">
        <v>43177</v>
      </c>
      <c r="C254" s="6">
        <v>16</v>
      </c>
      <c r="D254" s="6" t="s">
        <v>30</v>
      </c>
      <c r="E254" s="6" t="s">
        <v>27</v>
      </c>
      <c r="F254" s="6" t="s">
        <v>28</v>
      </c>
      <c r="G254" s="6" t="s">
        <v>41</v>
      </c>
      <c r="H254" s="6">
        <v>399</v>
      </c>
      <c r="I254" s="6">
        <v>5</v>
      </c>
      <c r="J254" s="6">
        <v>1995</v>
      </c>
    </row>
    <row r="255" spans="1:10" ht="15.75" customHeight="1" x14ac:dyDescent="0.3">
      <c r="A255" s="4" t="s">
        <v>300</v>
      </c>
      <c r="B255" s="5">
        <v>43178</v>
      </c>
      <c r="C255" s="6">
        <v>6</v>
      </c>
      <c r="D255" s="6" t="s">
        <v>48</v>
      </c>
      <c r="E255" s="6" t="s">
        <v>22</v>
      </c>
      <c r="F255" s="6" t="s">
        <v>23</v>
      </c>
      <c r="G255" s="6" t="s">
        <v>24</v>
      </c>
      <c r="H255" s="6">
        <v>159</v>
      </c>
      <c r="I255" s="6">
        <v>4</v>
      </c>
      <c r="J255" s="6">
        <v>636</v>
      </c>
    </row>
    <row r="256" spans="1:10" ht="15.75" customHeight="1" x14ac:dyDescent="0.3">
      <c r="A256" s="4" t="s">
        <v>301</v>
      </c>
      <c r="B256" s="5">
        <v>43178</v>
      </c>
      <c r="C256" s="6">
        <v>5</v>
      </c>
      <c r="D256" s="6" t="s">
        <v>60</v>
      </c>
      <c r="E256" s="6" t="s">
        <v>68</v>
      </c>
      <c r="F256" s="6" t="s">
        <v>18</v>
      </c>
      <c r="G256" s="6" t="s">
        <v>14</v>
      </c>
      <c r="H256" s="6">
        <v>199</v>
      </c>
      <c r="I256" s="6">
        <v>9</v>
      </c>
      <c r="J256" s="6">
        <v>1791</v>
      </c>
    </row>
    <row r="257" spans="1:10" ht="15.75" customHeight="1" x14ac:dyDescent="0.3">
      <c r="A257" s="4" t="s">
        <v>302</v>
      </c>
      <c r="B257" s="5">
        <v>43178</v>
      </c>
      <c r="C257" s="6">
        <v>18</v>
      </c>
      <c r="D257" s="6" t="s">
        <v>26</v>
      </c>
      <c r="E257" s="6" t="s">
        <v>27</v>
      </c>
      <c r="F257" s="6" t="s">
        <v>28</v>
      </c>
      <c r="G257" s="6" t="s">
        <v>24</v>
      </c>
      <c r="H257" s="6">
        <v>159</v>
      </c>
      <c r="I257" s="6">
        <v>2</v>
      </c>
      <c r="J257" s="6">
        <v>318</v>
      </c>
    </row>
    <row r="258" spans="1:10" ht="15.75" customHeight="1" x14ac:dyDescent="0.3">
      <c r="A258" s="4" t="s">
        <v>303</v>
      </c>
      <c r="B258" s="5">
        <v>43178</v>
      </c>
      <c r="C258" s="6">
        <v>2</v>
      </c>
      <c r="D258" s="6" t="s">
        <v>106</v>
      </c>
      <c r="E258" s="6" t="s">
        <v>17</v>
      </c>
      <c r="F258" s="6" t="s">
        <v>18</v>
      </c>
      <c r="G258" s="6" t="s">
        <v>31</v>
      </c>
      <c r="H258" s="6">
        <v>69</v>
      </c>
      <c r="I258" s="6">
        <v>8</v>
      </c>
      <c r="J258" s="6">
        <v>552</v>
      </c>
    </row>
    <row r="259" spans="1:10" ht="15.75" customHeight="1" x14ac:dyDescent="0.3">
      <c r="A259" s="4" t="s">
        <v>304</v>
      </c>
      <c r="B259" s="5">
        <v>43179</v>
      </c>
      <c r="C259" s="6">
        <v>17</v>
      </c>
      <c r="D259" s="6" t="s">
        <v>35</v>
      </c>
      <c r="E259" s="6" t="s">
        <v>36</v>
      </c>
      <c r="F259" s="6" t="s">
        <v>28</v>
      </c>
      <c r="G259" s="6" t="s">
        <v>41</v>
      </c>
      <c r="H259" s="6">
        <v>399</v>
      </c>
      <c r="I259" s="6">
        <v>5</v>
      </c>
      <c r="J259" s="6">
        <v>1995</v>
      </c>
    </row>
    <row r="260" spans="1:10" ht="15.75" customHeight="1" x14ac:dyDescent="0.3">
      <c r="A260" s="4" t="s">
        <v>305</v>
      </c>
      <c r="B260" s="5">
        <v>43179</v>
      </c>
      <c r="C260" s="6">
        <v>16</v>
      </c>
      <c r="D260" s="6" t="s">
        <v>30</v>
      </c>
      <c r="E260" s="6" t="s">
        <v>27</v>
      </c>
      <c r="F260" s="6" t="s">
        <v>28</v>
      </c>
      <c r="G260" s="6" t="s">
        <v>19</v>
      </c>
      <c r="H260" s="6">
        <v>289</v>
      </c>
      <c r="I260" s="6">
        <v>1</v>
      </c>
      <c r="J260" s="6">
        <v>289</v>
      </c>
    </row>
    <row r="261" spans="1:10" ht="15.75" customHeight="1" x14ac:dyDescent="0.3">
      <c r="A261" s="4" t="s">
        <v>306</v>
      </c>
      <c r="B261" s="5">
        <v>43179</v>
      </c>
      <c r="C261" s="6">
        <v>14</v>
      </c>
      <c r="D261" s="6" t="s">
        <v>38</v>
      </c>
      <c r="E261" s="6" t="s">
        <v>12</v>
      </c>
      <c r="F261" s="6" t="s">
        <v>13</v>
      </c>
      <c r="G261" s="6" t="s">
        <v>31</v>
      </c>
      <c r="H261" s="6">
        <v>69</v>
      </c>
      <c r="I261" s="6">
        <v>9</v>
      </c>
      <c r="J261" s="6">
        <v>621</v>
      </c>
    </row>
    <row r="262" spans="1:10" ht="15.75" customHeight="1" x14ac:dyDescent="0.3">
      <c r="A262" s="4" t="s">
        <v>307</v>
      </c>
      <c r="B262" s="5">
        <v>43180</v>
      </c>
      <c r="C262" s="6">
        <v>4</v>
      </c>
      <c r="D262" s="6" t="s">
        <v>51</v>
      </c>
      <c r="E262" s="6" t="s">
        <v>17</v>
      </c>
      <c r="F262" s="6" t="s">
        <v>18</v>
      </c>
      <c r="G262" s="6" t="s">
        <v>14</v>
      </c>
      <c r="H262" s="6">
        <v>199</v>
      </c>
      <c r="I262" s="6">
        <v>8</v>
      </c>
      <c r="J262" s="6">
        <v>1592</v>
      </c>
    </row>
    <row r="263" spans="1:10" ht="15.75" customHeight="1" x14ac:dyDescent="0.3">
      <c r="A263" s="4" t="s">
        <v>308</v>
      </c>
      <c r="B263" s="5">
        <v>43181</v>
      </c>
      <c r="C263" s="6">
        <v>8</v>
      </c>
      <c r="D263" s="6" t="s">
        <v>45</v>
      </c>
      <c r="E263" s="6" t="s">
        <v>46</v>
      </c>
      <c r="F263" s="6" t="s">
        <v>23</v>
      </c>
      <c r="G263" s="6" t="s">
        <v>24</v>
      </c>
      <c r="H263" s="6">
        <v>159</v>
      </c>
      <c r="I263" s="6">
        <v>1</v>
      </c>
      <c r="J263" s="6">
        <v>159</v>
      </c>
    </row>
    <row r="264" spans="1:10" ht="15.75" customHeight="1" x14ac:dyDescent="0.3">
      <c r="A264" s="4" t="s">
        <v>309</v>
      </c>
      <c r="B264" s="5">
        <v>43182</v>
      </c>
      <c r="C264" s="6">
        <v>7</v>
      </c>
      <c r="D264" s="6" t="s">
        <v>88</v>
      </c>
      <c r="E264" s="6" t="s">
        <v>46</v>
      </c>
      <c r="F264" s="6" t="s">
        <v>23</v>
      </c>
      <c r="G264" s="6" t="s">
        <v>24</v>
      </c>
      <c r="H264" s="6">
        <v>159</v>
      </c>
      <c r="I264" s="6">
        <v>5</v>
      </c>
      <c r="J264" s="6">
        <v>795</v>
      </c>
    </row>
    <row r="265" spans="1:10" ht="15.75" customHeight="1" x14ac:dyDescent="0.3">
      <c r="A265" s="4" t="s">
        <v>310</v>
      </c>
      <c r="B265" s="5">
        <v>43183</v>
      </c>
      <c r="C265" s="6">
        <v>17</v>
      </c>
      <c r="D265" s="6" t="s">
        <v>35</v>
      </c>
      <c r="E265" s="6" t="s">
        <v>36</v>
      </c>
      <c r="F265" s="6" t="s">
        <v>28</v>
      </c>
      <c r="G265" s="6" t="s">
        <v>14</v>
      </c>
      <c r="H265" s="6">
        <v>199</v>
      </c>
      <c r="I265" s="6">
        <v>1</v>
      </c>
      <c r="J265" s="6">
        <v>199</v>
      </c>
    </row>
    <row r="266" spans="1:10" ht="15.75" customHeight="1" x14ac:dyDescent="0.3">
      <c r="A266" s="4" t="s">
        <v>311</v>
      </c>
      <c r="B266" s="5">
        <v>43183</v>
      </c>
      <c r="C266" s="6">
        <v>17</v>
      </c>
      <c r="D266" s="6" t="s">
        <v>35</v>
      </c>
      <c r="E266" s="6" t="s">
        <v>27</v>
      </c>
      <c r="F266" s="6" t="s">
        <v>28</v>
      </c>
      <c r="G266" s="6" t="s">
        <v>19</v>
      </c>
      <c r="H266" s="6">
        <v>289</v>
      </c>
      <c r="I266" s="6">
        <v>7</v>
      </c>
      <c r="J266" s="6">
        <v>2023</v>
      </c>
    </row>
    <row r="267" spans="1:10" ht="15.75" customHeight="1" x14ac:dyDescent="0.3">
      <c r="A267" s="4" t="s">
        <v>312</v>
      </c>
      <c r="B267" s="5">
        <v>43184</v>
      </c>
      <c r="C267" s="6">
        <v>12</v>
      </c>
      <c r="D267" s="6" t="s">
        <v>66</v>
      </c>
      <c r="E267" s="6" t="s">
        <v>63</v>
      </c>
      <c r="F267" s="6" t="s">
        <v>13</v>
      </c>
      <c r="G267" s="6" t="s">
        <v>31</v>
      </c>
      <c r="H267" s="6">
        <v>69</v>
      </c>
      <c r="I267" s="6">
        <v>4</v>
      </c>
      <c r="J267" s="6">
        <v>276</v>
      </c>
    </row>
    <row r="268" spans="1:10" ht="15.75" customHeight="1" x14ac:dyDescent="0.3">
      <c r="A268" s="4" t="s">
        <v>313</v>
      </c>
      <c r="B268" s="5">
        <v>43184</v>
      </c>
      <c r="C268" s="6">
        <v>16</v>
      </c>
      <c r="D268" s="6" t="s">
        <v>30</v>
      </c>
      <c r="E268" s="6" t="s">
        <v>27</v>
      </c>
      <c r="F268" s="6" t="s">
        <v>28</v>
      </c>
      <c r="G268" s="6" t="s">
        <v>14</v>
      </c>
      <c r="H268" s="6">
        <v>199</v>
      </c>
      <c r="I268" s="6">
        <v>8</v>
      </c>
      <c r="J268" s="6">
        <v>1592</v>
      </c>
    </row>
    <row r="269" spans="1:10" ht="15.75" customHeight="1" x14ac:dyDescent="0.3">
      <c r="A269" s="4" t="s">
        <v>314</v>
      </c>
      <c r="B269" s="5">
        <v>43184</v>
      </c>
      <c r="C269" s="6">
        <v>4</v>
      </c>
      <c r="D269" s="6" t="s">
        <v>51</v>
      </c>
      <c r="E269" s="6" t="s">
        <v>68</v>
      </c>
      <c r="F269" s="6" t="s">
        <v>18</v>
      </c>
      <c r="G269" s="6" t="s">
        <v>14</v>
      </c>
      <c r="H269" s="6">
        <v>199</v>
      </c>
      <c r="I269" s="6">
        <v>1</v>
      </c>
      <c r="J269" s="6">
        <v>199</v>
      </c>
    </row>
    <row r="270" spans="1:10" ht="15.75" customHeight="1" x14ac:dyDescent="0.3">
      <c r="A270" s="4" t="s">
        <v>315</v>
      </c>
      <c r="B270" s="5">
        <v>43184</v>
      </c>
      <c r="C270" s="6">
        <v>20</v>
      </c>
      <c r="D270" s="6" t="s">
        <v>40</v>
      </c>
      <c r="E270" s="6" t="s">
        <v>27</v>
      </c>
      <c r="F270" s="6" t="s">
        <v>28</v>
      </c>
      <c r="G270" s="6" t="s">
        <v>14</v>
      </c>
      <c r="H270" s="6">
        <v>199</v>
      </c>
      <c r="I270" s="6">
        <v>6</v>
      </c>
      <c r="J270" s="6">
        <v>1194</v>
      </c>
    </row>
    <row r="271" spans="1:10" ht="15.75" customHeight="1" x14ac:dyDescent="0.3">
      <c r="A271" s="4" t="s">
        <v>316</v>
      </c>
      <c r="B271" s="5">
        <v>43184</v>
      </c>
      <c r="C271" s="6">
        <v>14</v>
      </c>
      <c r="D271" s="6" t="s">
        <v>38</v>
      </c>
      <c r="E271" s="6" t="s">
        <v>63</v>
      </c>
      <c r="F271" s="6" t="s">
        <v>13</v>
      </c>
      <c r="G271" s="6" t="s">
        <v>41</v>
      </c>
      <c r="H271" s="6">
        <v>399</v>
      </c>
      <c r="I271" s="6">
        <v>9</v>
      </c>
      <c r="J271" s="6">
        <v>3591</v>
      </c>
    </row>
    <row r="272" spans="1:10" ht="15.75" customHeight="1" x14ac:dyDescent="0.3">
      <c r="A272" s="4" t="s">
        <v>317</v>
      </c>
      <c r="B272" s="5">
        <v>43184</v>
      </c>
      <c r="C272" s="6">
        <v>14</v>
      </c>
      <c r="D272" s="6" t="s">
        <v>38</v>
      </c>
      <c r="E272" s="6" t="s">
        <v>12</v>
      </c>
      <c r="F272" s="6" t="s">
        <v>13</v>
      </c>
      <c r="G272" s="6" t="s">
        <v>14</v>
      </c>
      <c r="H272" s="6">
        <v>199</v>
      </c>
      <c r="I272" s="6">
        <v>3</v>
      </c>
      <c r="J272" s="6">
        <v>597</v>
      </c>
    </row>
    <row r="273" spans="1:10" ht="15.75" customHeight="1" x14ac:dyDescent="0.3">
      <c r="A273" s="4" t="s">
        <v>318</v>
      </c>
      <c r="B273" s="5">
        <v>43184</v>
      </c>
      <c r="C273" s="6">
        <v>15</v>
      </c>
      <c r="D273" s="6" t="s">
        <v>118</v>
      </c>
      <c r="E273" s="6" t="s">
        <v>63</v>
      </c>
      <c r="F273" s="6" t="s">
        <v>13</v>
      </c>
      <c r="G273" s="6" t="s">
        <v>19</v>
      </c>
      <c r="H273" s="6">
        <v>289</v>
      </c>
      <c r="I273" s="6">
        <v>7</v>
      </c>
      <c r="J273" s="6">
        <v>2023</v>
      </c>
    </row>
    <row r="274" spans="1:10" ht="15.75" customHeight="1" x14ac:dyDescent="0.3">
      <c r="A274" s="4" t="s">
        <v>319</v>
      </c>
      <c r="B274" s="5">
        <v>43184</v>
      </c>
      <c r="C274" s="6">
        <v>3</v>
      </c>
      <c r="D274" s="6" t="s">
        <v>43</v>
      </c>
      <c r="E274" s="6" t="s">
        <v>68</v>
      </c>
      <c r="F274" s="6" t="s">
        <v>18</v>
      </c>
      <c r="G274" s="6" t="s">
        <v>14</v>
      </c>
      <c r="H274" s="6">
        <v>199</v>
      </c>
      <c r="I274" s="6">
        <v>9</v>
      </c>
      <c r="J274" s="6">
        <v>1791</v>
      </c>
    </row>
    <row r="275" spans="1:10" ht="15.75" customHeight="1" x14ac:dyDescent="0.3">
      <c r="A275" s="4" t="s">
        <v>320</v>
      </c>
      <c r="B275" s="5">
        <v>43184</v>
      </c>
      <c r="C275" s="6">
        <v>7</v>
      </c>
      <c r="D275" s="6" t="s">
        <v>88</v>
      </c>
      <c r="E275" s="6" t="s">
        <v>22</v>
      </c>
      <c r="F275" s="6" t="s">
        <v>23</v>
      </c>
      <c r="G275" s="6" t="s">
        <v>14</v>
      </c>
      <c r="H275" s="6">
        <v>199</v>
      </c>
      <c r="I275" s="6">
        <v>3</v>
      </c>
      <c r="J275" s="6">
        <v>597</v>
      </c>
    </row>
    <row r="276" spans="1:10" ht="15.75" customHeight="1" x14ac:dyDescent="0.3">
      <c r="A276" s="4" t="s">
        <v>321</v>
      </c>
      <c r="B276" s="5">
        <v>43184</v>
      </c>
      <c r="C276" s="6">
        <v>7</v>
      </c>
      <c r="D276" s="6" t="s">
        <v>88</v>
      </c>
      <c r="E276" s="6" t="s">
        <v>46</v>
      </c>
      <c r="F276" s="6" t="s">
        <v>23</v>
      </c>
      <c r="G276" s="6" t="s">
        <v>19</v>
      </c>
      <c r="H276" s="6">
        <v>289</v>
      </c>
      <c r="I276" s="6">
        <v>0</v>
      </c>
      <c r="J276" s="6">
        <v>0</v>
      </c>
    </row>
    <row r="277" spans="1:10" ht="15.75" customHeight="1" x14ac:dyDescent="0.3">
      <c r="A277" s="4" t="s">
        <v>322</v>
      </c>
      <c r="B277" s="5">
        <v>43184</v>
      </c>
      <c r="C277" s="6">
        <v>2</v>
      </c>
      <c r="D277" s="6" t="s">
        <v>106</v>
      </c>
      <c r="E277" s="6" t="s">
        <v>17</v>
      </c>
      <c r="F277" s="6" t="s">
        <v>18</v>
      </c>
      <c r="G277" s="6" t="s">
        <v>24</v>
      </c>
      <c r="H277" s="6">
        <v>159</v>
      </c>
      <c r="I277" s="6">
        <v>7</v>
      </c>
      <c r="J277" s="6">
        <v>1113</v>
      </c>
    </row>
    <row r="278" spans="1:10" ht="15.75" customHeight="1" x14ac:dyDescent="0.3">
      <c r="A278" s="4" t="s">
        <v>323</v>
      </c>
      <c r="B278" s="5">
        <v>43185</v>
      </c>
      <c r="C278" s="6">
        <v>16</v>
      </c>
      <c r="D278" s="6" t="s">
        <v>30</v>
      </c>
      <c r="E278" s="6" t="s">
        <v>27</v>
      </c>
      <c r="F278" s="6" t="s">
        <v>28</v>
      </c>
      <c r="G278" s="6" t="s">
        <v>19</v>
      </c>
      <c r="H278" s="6">
        <v>289</v>
      </c>
      <c r="I278" s="6">
        <v>3</v>
      </c>
      <c r="J278" s="6">
        <v>867</v>
      </c>
    </row>
    <row r="279" spans="1:10" ht="15.75" customHeight="1" x14ac:dyDescent="0.3">
      <c r="A279" s="4" t="s">
        <v>324</v>
      </c>
      <c r="B279" s="5">
        <v>43185</v>
      </c>
      <c r="C279" s="6">
        <v>6</v>
      </c>
      <c r="D279" s="6" t="s">
        <v>48</v>
      </c>
      <c r="E279" s="6" t="s">
        <v>22</v>
      </c>
      <c r="F279" s="6" t="s">
        <v>23</v>
      </c>
      <c r="G279" s="6" t="s">
        <v>41</v>
      </c>
      <c r="H279" s="6">
        <v>399</v>
      </c>
      <c r="I279" s="6">
        <v>8</v>
      </c>
      <c r="J279" s="6">
        <v>3192</v>
      </c>
    </row>
    <row r="280" spans="1:10" ht="15.75" customHeight="1" x14ac:dyDescent="0.3">
      <c r="A280" s="4" t="s">
        <v>325</v>
      </c>
      <c r="B280" s="5">
        <v>43185</v>
      </c>
      <c r="C280" s="6">
        <v>9</v>
      </c>
      <c r="D280" s="6" t="s">
        <v>21</v>
      </c>
      <c r="E280" s="6" t="s">
        <v>22</v>
      </c>
      <c r="F280" s="6" t="s">
        <v>23</v>
      </c>
      <c r="G280" s="6" t="s">
        <v>31</v>
      </c>
      <c r="H280" s="6">
        <v>69</v>
      </c>
      <c r="I280" s="6">
        <v>9</v>
      </c>
      <c r="J280" s="6">
        <v>621</v>
      </c>
    </row>
    <row r="281" spans="1:10" ht="15.75" customHeight="1" x14ac:dyDescent="0.3">
      <c r="A281" s="4" t="s">
        <v>326</v>
      </c>
      <c r="B281" s="5">
        <v>43185</v>
      </c>
      <c r="C281" s="6">
        <v>16</v>
      </c>
      <c r="D281" s="6" t="s">
        <v>30</v>
      </c>
      <c r="E281" s="6" t="s">
        <v>36</v>
      </c>
      <c r="F281" s="6" t="s">
        <v>28</v>
      </c>
      <c r="G281" s="6" t="s">
        <v>14</v>
      </c>
      <c r="H281" s="6">
        <v>199</v>
      </c>
      <c r="I281" s="6">
        <v>1</v>
      </c>
      <c r="J281" s="6">
        <v>199</v>
      </c>
    </row>
    <row r="282" spans="1:10" ht="15.75" customHeight="1" x14ac:dyDescent="0.3">
      <c r="A282" s="4" t="s">
        <v>327</v>
      </c>
      <c r="B282" s="5">
        <v>43185</v>
      </c>
      <c r="C282" s="6">
        <v>20</v>
      </c>
      <c r="D282" s="6" t="s">
        <v>40</v>
      </c>
      <c r="E282" s="6" t="s">
        <v>36</v>
      </c>
      <c r="F282" s="6" t="s">
        <v>28</v>
      </c>
      <c r="G282" s="6" t="s">
        <v>31</v>
      </c>
      <c r="H282" s="6">
        <v>69</v>
      </c>
      <c r="I282" s="6">
        <v>3</v>
      </c>
      <c r="J282" s="6">
        <v>207</v>
      </c>
    </row>
    <row r="283" spans="1:10" ht="15.75" customHeight="1" x14ac:dyDescent="0.3">
      <c r="A283" s="4" t="s">
        <v>328</v>
      </c>
      <c r="B283" s="5">
        <v>43186</v>
      </c>
      <c r="C283" s="6">
        <v>16</v>
      </c>
      <c r="D283" s="6" t="s">
        <v>30</v>
      </c>
      <c r="E283" s="6" t="s">
        <v>27</v>
      </c>
      <c r="F283" s="6" t="s">
        <v>28</v>
      </c>
      <c r="G283" s="6" t="s">
        <v>24</v>
      </c>
      <c r="H283" s="6">
        <v>159</v>
      </c>
      <c r="I283" s="6">
        <v>6</v>
      </c>
      <c r="J283" s="6">
        <v>954</v>
      </c>
    </row>
    <row r="284" spans="1:10" ht="15.75" customHeight="1" x14ac:dyDescent="0.3">
      <c r="A284" s="4" t="s">
        <v>329</v>
      </c>
      <c r="B284" s="5">
        <v>43186</v>
      </c>
      <c r="C284" s="6">
        <v>20</v>
      </c>
      <c r="D284" s="6" t="s">
        <v>40</v>
      </c>
      <c r="E284" s="6" t="s">
        <v>36</v>
      </c>
      <c r="F284" s="6" t="s">
        <v>28</v>
      </c>
      <c r="G284" s="6" t="s">
        <v>24</v>
      </c>
      <c r="H284" s="6">
        <v>159</v>
      </c>
      <c r="I284" s="6">
        <v>0</v>
      </c>
      <c r="J284" s="6">
        <v>0</v>
      </c>
    </row>
    <row r="285" spans="1:10" ht="15.75" customHeight="1" x14ac:dyDescent="0.3">
      <c r="A285" s="4" t="s">
        <v>330</v>
      </c>
      <c r="B285" s="5">
        <v>43186</v>
      </c>
      <c r="C285" s="6">
        <v>2</v>
      </c>
      <c r="D285" s="6" t="s">
        <v>106</v>
      </c>
      <c r="E285" s="6" t="s">
        <v>17</v>
      </c>
      <c r="F285" s="6" t="s">
        <v>18</v>
      </c>
      <c r="G285" s="6" t="s">
        <v>24</v>
      </c>
      <c r="H285" s="6">
        <v>159</v>
      </c>
      <c r="I285" s="6">
        <v>4</v>
      </c>
      <c r="J285" s="6">
        <v>636</v>
      </c>
    </row>
    <row r="286" spans="1:10" ht="15.75" customHeight="1" x14ac:dyDescent="0.3">
      <c r="A286" s="4" t="s">
        <v>331</v>
      </c>
      <c r="B286" s="5">
        <v>43186</v>
      </c>
      <c r="C286" s="6">
        <v>11</v>
      </c>
      <c r="D286" s="6" t="s">
        <v>11</v>
      </c>
      <c r="E286" s="6" t="s">
        <v>12</v>
      </c>
      <c r="F286" s="6" t="s">
        <v>13</v>
      </c>
      <c r="G286" s="6" t="s">
        <v>19</v>
      </c>
      <c r="H286" s="6">
        <v>289</v>
      </c>
      <c r="I286" s="6">
        <v>3</v>
      </c>
      <c r="J286" s="6">
        <v>867</v>
      </c>
    </row>
    <row r="287" spans="1:10" ht="15.75" customHeight="1" x14ac:dyDescent="0.3">
      <c r="A287" s="4" t="s">
        <v>332</v>
      </c>
      <c r="B287" s="5">
        <v>43186</v>
      </c>
      <c r="C287" s="6">
        <v>13</v>
      </c>
      <c r="D287" s="6" t="s">
        <v>33</v>
      </c>
      <c r="E287" s="6" t="s">
        <v>63</v>
      </c>
      <c r="F287" s="6" t="s">
        <v>13</v>
      </c>
      <c r="G287" s="6" t="s">
        <v>31</v>
      </c>
      <c r="H287" s="6">
        <v>69</v>
      </c>
      <c r="I287" s="6">
        <v>6</v>
      </c>
      <c r="J287" s="6">
        <v>414</v>
      </c>
    </row>
    <row r="288" spans="1:10" ht="15.75" customHeight="1" x14ac:dyDescent="0.3">
      <c r="A288" s="4" t="s">
        <v>333</v>
      </c>
      <c r="B288" s="5">
        <v>43186</v>
      </c>
      <c r="C288" s="6">
        <v>4</v>
      </c>
      <c r="D288" s="6" t="s">
        <v>51</v>
      </c>
      <c r="E288" s="6" t="s">
        <v>17</v>
      </c>
      <c r="F288" s="6" t="s">
        <v>18</v>
      </c>
      <c r="G288" s="6" t="s">
        <v>19</v>
      </c>
      <c r="H288" s="6">
        <v>289</v>
      </c>
      <c r="I288" s="6">
        <v>7</v>
      </c>
      <c r="J288" s="6">
        <v>2023</v>
      </c>
    </row>
    <row r="289" spans="1:10" ht="15.75" customHeight="1" x14ac:dyDescent="0.3">
      <c r="A289" s="4" t="s">
        <v>334</v>
      </c>
      <c r="B289" s="5">
        <v>43186</v>
      </c>
      <c r="C289" s="6">
        <v>3</v>
      </c>
      <c r="D289" s="6" t="s">
        <v>43</v>
      </c>
      <c r="E289" s="6" t="s">
        <v>68</v>
      </c>
      <c r="F289" s="6" t="s">
        <v>18</v>
      </c>
      <c r="G289" s="6" t="s">
        <v>24</v>
      </c>
      <c r="H289" s="6">
        <v>159</v>
      </c>
      <c r="I289" s="6">
        <v>2</v>
      </c>
      <c r="J289" s="6">
        <v>318</v>
      </c>
    </row>
    <row r="290" spans="1:10" ht="15.75" customHeight="1" x14ac:dyDescent="0.3">
      <c r="A290" s="4" t="s">
        <v>335</v>
      </c>
      <c r="B290" s="5">
        <v>43187</v>
      </c>
      <c r="C290" s="6">
        <v>20</v>
      </c>
      <c r="D290" s="6" t="s">
        <v>40</v>
      </c>
      <c r="E290" s="6" t="s">
        <v>36</v>
      </c>
      <c r="F290" s="6" t="s">
        <v>28</v>
      </c>
      <c r="G290" s="6" t="s">
        <v>19</v>
      </c>
      <c r="H290" s="6">
        <v>289</v>
      </c>
      <c r="I290" s="6">
        <v>1</v>
      </c>
      <c r="J290" s="6">
        <v>289</v>
      </c>
    </row>
    <row r="291" spans="1:10" ht="15.75" customHeight="1" x14ac:dyDescent="0.3">
      <c r="A291" s="4" t="s">
        <v>336</v>
      </c>
      <c r="B291" s="5">
        <v>43188</v>
      </c>
      <c r="C291" s="6">
        <v>3</v>
      </c>
      <c r="D291" s="6" t="s">
        <v>43</v>
      </c>
      <c r="E291" s="6" t="s">
        <v>17</v>
      </c>
      <c r="F291" s="6" t="s">
        <v>18</v>
      </c>
      <c r="G291" s="6" t="s">
        <v>24</v>
      </c>
      <c r="H291" s="6">
        <v>159</v>
      </c>
      <c r="I291" s="6">
        <v>9</v>
      </c>
      <c r="J291" s="6">
        <v>1431</v>
      </c>
    </row>
    <row r="292" spans="1:10" ht="15.75" customHeight="1" x14ac:dyDescent="0.3">
      <c r="A292" s="4" t="s">
        <v>337</v>
      </c>
      <c r="B292" s="5">
        <v>43189</v>
      </c>
      <c r="C292" s="6">
        <v>19</v>
      </c>
      <c r="D292" s="6" t="s">
        <v>56</v>
      </c>
      <c r="E292" s="6" t="s">
        <v>27</v>
      </c>
      <c r="F292" s="6" t="s">
        <v>28</v>
      </c>
      <c r="G292" s="6" t="s">
        <v>31</v>
      </c>
      <c r="H292" s="6">
        <v>69</v>
      </c>
      <c r="I292" s="6">
        <v>3</v>
      </c>
      <c r="J292" s="6">
        <v>207</v>
      </c>
    </row>
    <row r="293" spans="1:10" ht="15.75" customHeight="1" x14ac:dyDescent="0.3">
      <c r="A293" s="4" t="s">
        <v>338</v>
      </c>
      <c r="B293" s="5">
        <v>43189</v>
      </c>
      <c r="C293" s="6">
        <v>1</v>
      </c>
      <c r="D293" s="6" t="s">
        <v>16</v>
      </c>
      <c r="E293" s="6" t="s">
        <v>68</v>
      </c>
      <c r="F293" s="6" t="s">
        <v>18</v>
      </c>
      <c r="G293" s="6" t="s">
        <v>24</v>
      </c>
      <c r="H293" s="6">
        <v>159</v>
      </c>
      <c r="I293" s="6">
        <v>0</v>
      </c>
      <c r="J293" s="6">
        <v>0</v>
      </c>
    </row>
    <row r="294" spans="1:10" ht="15.75" customHeight="1" x14ac:dyDescent="0.3">
      <c r="A294" s="4" t="s">
        <v>339</v>
      </c>
      <c r="B294" s="5">
        <v>43189</v>
      </c>
      <c r="C294" s="6">
        <v>2</v>
      </c>
      <c r="D294" s="6" t="s">
        <v>106</v>
      </c>
      <c r="E294" s="6" t="s">
        <v>17</v>
      </c>
      <c r="F294" s="6" t="s">
        <v>18</v>
      </c>
      <c r="G294" s="6" t="s">
        <v>14</v>
      </c>
      <c r="H294" s="6">
        <v>199</v>
      </c>
      <c r="I294" s="6">
        <v>7</v>
      </c>
      <c r="J294" s="6">
        <v>1393</v>
      </c>
    </row>
    <row r="295" spans="1:10" ht="15.75" customHeight="1" x14ac:dyDescent="0.3">
      <c r="A295" s="4" t="s">
        <v>340</v>
      </c>
      <c r="B295" s="5">
        <v>43189</v>
      </c>
      <c r="C295" s="6">
        <v>16</v>
      </c>
      <c r="D295" s="6" t="s">
        <v>30</v>
      </c>
      <c r="E295" s="6" t="s">
        <v>27</v>
      </c>
      <c r="F295" s="6" t="s">
        <v>28</v>
      </c>
      <c r="G295" s="6" t="s">
        <v>24</v>
      </c>
      <c r="H295" s="6">
        <v>159</v>
      </c>
      <c r="I295" s="6">
        <v>2</v>
      </c>
      <c r="J295" s="6">
        <v>318</v>
      </c>
    </row>
    <row r="296" spans="1:10" ht="15.75" customHeight="1" x14ac:dyDescent="0.3">
      <c r="A296" s="4" t="s">
        <v>341</v>
      </c>
      <c r="B296" s="5">
        <v>43190</v>
      </c>
      <c r="C296" s="6">
        <v>7</v>
      </c>
      <c r="D296" s="6" t="s">
        <v>88</v>
      </c>
      <c r="E296" s="6" t="s">
        <v>46</v>
      </c>
      <c r="F296" s="6" t="s">
        <v>23</v>
      </c>
      <c r="G296" s="6" t="s">
        <v>31</v>
      </c>
      <c r="H296" s="6">
        <v>69</v>
      </c>
      <c r="I296" s="6">
        <v>3</v>
      </c>
      <c r="J296" s="6">
        <v>207</v>
      </c>
    </row>
    <row r="297" spans="1:10" ht="15.75" customHeight="1" x14ac:dyDescent="0.3">
      <c r="A297" s="4" t="s">
        <v>342</v>
      </c>
      <c r="B297" s="5">
        <v>43190</v>
      </c>
      <c r="C297" s="6">
        <v>9</v>
      </c>
      <c r="D297" s="6" t="s">
        <v>21</v>
      </c>
      <c r="E297" s="6" t="s">
        <v>22</v>
      </c>
      <c r="F297" s="6" t="s">
        <v>23</v>
      </c>
      <c r="G297" s="6" t="s">
        <v>31</v>
      </c>
      <c r="H297" s="6">
        <v>69</v>
      </c>
      <c r="I297" s="6">
        <v>4</v>
      </c>
      <c r="J297" s="6">
        <v>276</v>
      </c>
    </row>
    <row r="298" spans="1:10" ht="15.75" customHeight="1" x14ac:dyDescent="0.3">
      <c r="A298" s="4" t="s">
        <v>343</v>
      </c>
      <c r="B298" s="5">
        <v>43190</v>
      </c>
      <c r="C298" s="6">
        <v>14</v>
      </c>
      <c r="D298" s="6" t="s">
        <v>38</v>
      </c>
      <c r="E298" s="6" t="s">
        <v>12</v>
      </c>
      <c r="F298" s="6" t="s">
        <v>13</v>
      </c>
      <c r="G298" s="6" t="s">
        <v>41</v>
      </c>
      <c r="H298" s="6">
        <v>399</v>
      </c>
      <c r="I298" s="6">
        <v>5</v>
      </c>
      <c r="J298" s="6">
        <v>1995</v>
      </c>
    </row>
    <row r="299" spans="1:10" ht="15.75" customHeight="1" x14ac:dyDescent="0.3">
      <c r="A299" s="4" t="s">
        <v>344</v>
      </c>
      <c r="B299" s="5">
        <v>43190</v>
      </c>
      <c r="C299" s="6">
        <v>13</v>
      </c>
      <c r="D299" s="6" t="s">
        <v>33</v>
      </c>
      <c r="E299" s="6" t="s">
        <v>63</v>
      </c>
      <c r="F299" s="6" t="s">
        <v>13</v>
      </c>
      <c r="G299" s="6" t="s">
        <v>31</v>
      </c>
      <c r="H299" s="6">
        <v>69</v>
      </c>
      <c r="I299" s="6">
        <v>4</v>
      </c>
      <c r="J299" s="6">
        <v>276</v>
      </c>
    </row>
    <row r="300" spans="1:10" ht="15.75" customHeight="1" x14ac:dyDescent="0.3">
      <c r="A300" s="4" t="s">
        <v>345</v>
      </c>
      <c r="B300" s="5">
        <v>43190</v>
      </c>
      <c r="C300" s="6">
        <v>12</v>
      </c>
      <c r="D300" s="6" t="s">
        <v>66</v>
      </c>
      <c r="E300" s="6" t="s">
        <v>12</v>
      </c>
      <c r="F300" s="6" t="s">
        <v>13</v>
      </c>
      <c r="G300" s="6" t="s">
        <v>14</v>
      </c>
      <c r="H300" s="6">
        <v>199</v>
      </c>
      <c r="I300" s="6">
        <v>8</v>
      </c>
      <c r="J300" s="6">
        <v>1592</v>
      </c>
    </row>
    <row r="301" spans="1:10" ht="15.75" customHeight="1" x14ac:dyDescent="0.3">
      <c r="A301" s="4" t="s">
        <v>346</v>
      </c>
      <c r="B301" s="5">
        <v>43191</v>
      </c>
      <c r="C301" s="6">
        <v>7</v>
      </c>
      <c r="D301" s="6" t="s">
        <v>88</v>
      </c>
      <c r="E301" s="6" t="s">
        <v>22</v>
      </c>
      <c r="F301" s="6" t="s">
        <v>23</v>
      </c>
      <c r="G301" s="6" t="s">
        <v>31</v>
      </c>
      <c r="H301" s="6">
        <v>69</v>
      </c>
      <c r="I301" s="6">
        <v>2</v>
      </c>
      <c r="J301" s="6">
        <v>138</v>
      </c>
    </row>
    <row r="302" spans="1:10" ht="15.75" customHeight="1" x14ac:dyDescent="0.3">
      <c r="A302" s="4" t="s">
        <v>347</v>
      </c>
      <c r="B302" s="5">
        <v>43192</v>
      </c>
      <c r="C302" s="6">
        <v>10</v>
      </c>
      <c r="D302" s="6" t="s">
        <v>58</v>
      </c>
      <c r="E302" s="6" t="s">
        <v>22</v>
      </c>
      <c r="F302" s="6" t="s">
        <v>23</v>
      </c>
      <c r="G302" s="6" t="s">
        <v>41</v>
      </c>
      <c r="H302" s="6">
        <v>399</v>
      </c>
      <c r="I302" s="6">
        <v>9</v>
      </c>
      <c r="J302" s="6">
        <v>3591</v>
      </c>
    </row>
    <row r="303" spans="1:10" ht="15.75" customHeight="1" x14ac:dyDescent="0.3">
      <c r="A303" s="4" t="s">
        <v>348</v>
      </c>
      <c r="B303" s="5">
        <v>43193</v>
      </c>
      <c r="C303" s="6">
        <v>6</v>
      </c>
      <c r="D303" s="6" t="s">
        <v>48</v>
      </c>
      <c r="E303" s="6" t="s">
        <v>46</v>
      </c>
      <c r="F303" s="6" t="s">
        <v>23</v>
      </c>
      <c r="G303" s="6" t="s">
        <v>31</v>
      </c>
      <c r="H303" s="6">
        <v>69</v>
      </c>
      <c r="I303" s="6">
        <v>6</v>
      </c>
      <c r="J303" s="6">
        <v>414</v>
      </c>
    </row>
    <row r="304" spans="1:10" ht="15.75" customHeight="1" x14ac:dyDescent="0.3">
      <c r="A304" s="4" t="s">
        <v>349</v>
      </c>
      <c r="B304" s="5">
        <v>43194</v>
      </c>
      <c r="C304" s="6">
        <v>20</v>
      </c>
      <c r="D304" s="6" t="s">
        <v>40</v>
      </c>
      <c r="E304" s="6" t="s">
        <v>27</v>
      </c>
      <c r="F304" s="6" t="s">
        <v>28</v>
      </c>
      <c r="G304" s="6" t="s">
        <v>24</v>
      </c>
      <c r="H304" s="6">
        <v>159</v>
      </c>
      <c r="I304" s="6">
        <v>0</v>
      </c>
      <c r="J304" s="6">
        <v>0</v>
      </c>
    </row>
    <row r="305" spans="1:10" ht="15.75" customHeight="1" x14ac:dyDescent="0.3">
      <c r="A305" s="4" t="s">
        <v>350</v>
      </c>
      <c r="B305" s="5">
        <v>43194</v>
      </c>
      <c r="C305" s="6">
        <v>2</v>
      </c>
      <c r="D305" s="6" t="s">
        <v>106</v>
      </c>
      <c r="E305" s="6" t="s">
        <v>68</v>
      </c>
      <c r="F305" s="6" t="s">
        <v>18</v>
      </c>
      <c r="G305" s="6" t="s">
        <v>31</v>
      </c>
      <c r="H305" s="6">
        <v>69</v>
      </c>
      <c r="I305" s="6">
        <v>1</v>
      </c>
      <c r="J305" s="6">
        <v>69</v>
      </c>
    </row>
    <row r="306" spans="1:10" ht="15.75" customHeight="1" x14ac:dyDescent="0.3">
      <c r="A306" s="4" t="s">
        <v>351</v>
      </c>
      <c r="B306" s="5">
        <v>43195</v>
      </c>
      <c r="C306" s="6">
        <v>8</v>
      </c>
      <c r="D306" s="6" t="s">
        <v>45</v>
      </c>
      <c r="E306" s="6" t="s">
        <v>46</v>
      </c>
      <c r="F306" s="6" t="s">
        <v>23</v>
      </c>
      <c r="G306" s="6" t="s">
        <v>19</v>
      </c>
      <c r="H306" s="6">
        <v>289</v>
      </c>
      <c r="I306" s="6">
        <v>9</v>
      </c>
      <c r="J306" s="6">
        <v>2601</v>
      </c>
    </row>
    <row r="307" spans="1:10" ht="15.75" customHeight="1" x14ac:dyDescent="0.3">
      <c r="A307" s="4" t="s">
        <v>352</v>
      </c>
      <c r="B307" s="5">
        <v>43195</v>
      </c>
      <c r="C307" s="6">
        <v>1</v>
      </c>
      <c r="D307" s="6" t="s">
        <v>16</v>
      </c>
      <c r="E307" s="6" t="s">
        <v>17</v>
      </c>
      <c r="F307" s="6" t="s">
        <v>18</v>
      </c>
      <c r="G307" s="6" t="s">
        <v>24</v>
      </c>
      <c r="H307" s="6">
        <v>159</v>
      </c>
      <c r="I307" s="6">
        <v>3</v>
      </c>
      <c r="J307" s="6">
        <v>477</v>
      </c>
    </row>
    <row r="308" spans="1:10" ht="15.75" customHeight="1" x14ac:dyDescent="0.3">
      <c r="A308" s="4" t="s">
        <v>353</v>
      </c>
      <c r="B308" s="5">
        <v>43195</v>
      </c>
      <c r="C308" s="6">
        <v>4</v>
      </c>
      <c r="D308" s="6" t="s">
        <v>51</v>
      </c>
      <c r="E308" s="6" t="s">
        <v>17</v>
      </c>
      <c r="F308" s="6" t="s">
        <v>18</v>
      </c>
      <c r="G308" s="6" t="s">
        <v>14</v>
      </c>
      <c r="H308" s="6">
        <v>199</v>
      </c>
      <c r="I308" s="6">
        <v>5</v>
      </c>
      <c r="J308" s="6">
        <v>995</v>
      </c>
    </row>
    <row r="309" spans="1:10" ht="15.75" customHeight="1" x14ac:dyDescent="0.3">
      <c r="A309" s="4" t="s">
        <v>354</v>
      </c>
      <c r="B309" s="5">
        <v>43195</v>
      </c>
      <c r="C309" s="6">
        <v>12</v>
      </c>
      <c r="D309" s="6" t="s">
        <v>66</v>
      </c>
      <c r="E309" s="6" t="s">
        <v>12</v>
      </c>
      <c r="F309" s="6" t="s">
        <v>13</v>
      </c>
      <c r="G309" s="6" t="s">
        <v>14</v>
      </c>
      <c r="H309" s="6">
        <v>199</v>
      </c>
      <c r="I309" s="6">
        <v>6</v>
      </c>
      <c r="J309" s="6">
        <v>1194</v>
      </c>
    </row>
    <row r="310" spans="1:10" ht="15.75" customHeight="1" x14ac:dyDescent="0.3">
      <c r="A310" s="4" t="s">
        <v>355</v>
      </c>
      <c r="B310" s="5">
        <v>43196</v>
      </c>
      <c r="C310" s="6">
        <v>15</v>
      </c>
      <c r="D310" s="6" t="s">
        <v>118</v>
      </c>
      <c r="E310" s="6" t="s">
        <v>12</v>
      </c>
      <c r="F310" s="6" t="s">
        <v>13</v>
      </c>
      <c r="G310" s="6" t="s">
        <v>19</v>
      </c>
      <c r="H310" s="6">
        <v>289</v>
      </c>
      <c r="I310" s="6">
        <v>8</v>
      </c>
      <c r="J310" s="6">
        <v>2312</v>
      </c>
    </row>
    <row r="311" spans="1:10" ht="15.75" customHeight="1" x14ac:dyDescent="0.3">
      <c r="A311" s="4" t="s">
        <v>356</v>
      </c>
      <c r="B311" s="5">
        <v>43196</v>
      </c>
      <c r="C311" s="6">
        <v>6</v>
      </c>
      <c r="D311" s="6" t="s">
        <v>48</v>
      </c>
      <c r="E311" s="6" t="s">
        <v>46</v>
      </c>
      <c r="F311" s="6" t="s">
        <v>23</v>
      </c>
      <c r="G311" s="6" t="s">
        <v>31</v>
      </c>
      <c r="H311" s="6">
        <v>69</v>
      </c>
      <c r="I311" s="6">
        <v>0</v>
      </c>
      <c r="J311" s="6">
        <v>0</v>
      </c>
    </row>
    <row r="312" spans="1:10" ht="15.75" customHeight="1" x14ac:dyDescent="0.3">
      <c r="A312" s="4" t="s">
        <v>357</v>
      </c>
      <c r="B312" s="5">
        <v>43197</v>
      </c>
      <c r="C312" s="6">
        <v>19</v>
      </c>
      <c r="D312" s="6" t="s">
        <v>56</v>
      </c>
      <c r="E312" s="6" t="s">
        <v>27</v>
      </c>
      <c r="F312" s="6" t="s">
        <v>28</v>
      </c>
      <c r="G312" s="6" t="s">
        <v>19</v>
      </c>
      <c r="H312" s="6">
        <v>289</v>
      </c>
      <c r="I312" s="6">
        <v>5</v>
      </c>
      <c r="J312" s="6">
        <v>1445</v>
      </c>
    </row>
    <row r="313" spans="1:10" ht="15.75" customHeight="1" x14ac:dyDescent="0.3">
      <c r="A313" s="4" t="s">
        <v>358</v>
      </c>
      <c r="B313" s="5">
        <v>43197</v>
      </c>
      <c r="C313" s="6">
        <v>18</v>
      </c>
      <c r="D313" s="6" t="s">
        <v>26</v>
      </c>
      <c r="E313" s="6" t="s">
        <v>27</v>
      </c>
      <c r="F313" s="6" t="s">
        <v>28</v>
      </c>
      <c r="G313" s="6" t="s">
        <v>14</v>
      </c>
      <c r="H313" s="6">
        <v>199</v>
      </c>
      <c r="I313" s="6">
        <v>0</v>
      </c>
      <c r="J313" s="6">
        <v>0</v>
      </c>
    </row>
    <row r="314" spans="1:10" ht="15.75" customHeight="1" x14ac:dyDescent="0.3">
      <c r="A314" s="4" t="s">
        <v>359</v>
      </c>
      <c r="B314" s="5">
        <v>43197</v>
      </c>
      <c r="C314" s="6">
        <v>7</v>
      </c>
      <c r="D314" s="6" t="s">
        <v>88</v>
      </c>
      <c r="E314" s="6" t="s">
        <v>22</v>
      </c>
      <c r="F314" s="6" t="s">
        <v>23</v>
      </c>
      <c r="G314" s="6" t="s">
        <v>14</v>
      </c>
      <c r="H314" s="6">
        <v>199</v>
      </c>
      <c r="I314" s="6">
        <v>9</v>
      </c>
      <c r="J314" s="6">
        <v>1791</v>
      </c>
    </row>
    <row r="315" spans="1:10" ht="15.75" customHeight="1" x14ac:dyDescent="0.3">
      <c r="A315" s="4" t="s">
        <v>360</v>
      </c>
      <c r="B315" s="5">
        <v>43197</v>
      </c>
      <c r="C315" s="6">
        <v>2</v>
      </c>
      <c r="D315" s="6" t="s">
        <v>106</v>
      </c>
      <c r="E315" s="6" t="s">
        <v>68</v>
      </c>
      <c r="F315" s="6" t="s">
        <v>18</v>
      </c>
      <c r="G315" s="6" t="s">
        <v>14</v>
      </c>
      <c r="H315" s="6">
        <v>199</v>
      </c>
      <c r="I315" s="6">
        <v>5</v>
      </c>
      <c r="J315" s="6">
        <v>995</v>
      </c>
    </row>
    <row r="316" spans="1:10" ht="15.75" customHeight="1" x14ac:dyDescent="0.3">
      <c r="A316" s="4" t="s">
        <v>361</v>
      </c>
      <c r="B316" s="5">
        <v>43198</v>
      </c>
      <c r="C316" s="6">
        <v>19</v>
      </c>
      <c r="D316" s="6" t="s">
        <v>56</v>
      </c>
      <c r="E316" s="6" t="s">
        <v>27</v>
      </c>
      <c r="F316" s="6" t="s">
        <v>28</v>
      </c>
      <c r="G316" s="6" t="s">
        <v>14</v>
      </c>
      <c r="H316" s="6">
        <v>199</v>
      </c>
      <c r="I316" s="6">
        <v>9</v>
      </c>
      <c r="J316" s="6">
        <v>1791</v>
      </c>
    </row>
    <row r="317" spans="1:10" ht="15.75" customHeight="1" x14ac:dyDescent="0.3">
      <c r="A317" s="4" t="s">
        <v>362</v>
      </c>
      <c r="B317" s="5">
        <v>43198</v>
      </c>
      <c r="C317" s="6">
        <v>19</v>
      </c>
      <c r="D317" s="6" t="s">
        <v>56</v>
      </c>
      <c r="E317" s="6" t="s">
        <v>27</v>
      </c>
      <c r="F317" s="6" t="s">
        <v>28</v>
      </c>
      <c r="G317" s="6" t="s">
        <v>14</v>
      </c>
      <c r="H317" s="6">
        <v>199</v>
      </c>
      <c r="I317" s="6">
        <v>8</v>
      </c>
      <c r="J317" s="6">
        <v>1592</v>
      </c>
    </row>
    <row r="318" spans="1:10" ht="15.75" customHeight="1" x14ac:dyDescent="0.3">
      <c r="A318" s="4" t="s">
        <v>363</v>
      </c>
      <c r="B318" s="5">
        <v>43199</v>
      </c>
      <c r="C318" s="6">
        <v>2</v>
      </c>
      <c r="D318" s="6" t="s">
        <v>106</v>
      </c>
      <c r="E318" s="6" t="s">
        <v>17</v>
      </c>
      <c r="F318" s="6" t="s">
        <v>18</v>
      </c>
      <c r="G318" s="6" t="s">
        <v>14</v>
      </c>
      <c r="H318" s="6">
        <v>199</v>
      </c>
      <c r="I318" s="6">
        <v>3</v>
      </c>
      <c r="J318" s="6">
        <v>597</v>
      </c>
    </row>
    <row r="319" spans="1:10" ht="15.75" customHeight="1" x14ac:dyDescent="0.3">
      <c r="A319" s="4" t="s">
        <v>364</v>
      </c>
      <c r="B319" s="5">
        <v>43199</v>
      </c>
      <c r="C319" s="6">
        <v>5</v>
      </c>
      <c r="D319" s="6" t="s">
        <v>60</v>
      </c>
      <c r="E319" s="6" t="s">
        <v>68</v>
      </c>
      <c r="F319" s="6" t="s">
        <v>18</v>
      </c>
      <c r="G319" s="6" t="s">
        <v>14</v>
      </c>
      <c r="H319" s="6">
        <v>199</v>
      </c>
      <c r="I319" s="6">
        <v>4</v>
      </c>
      <c r="J319" s="6">
        <v>796</v>
      </c>
    </row>
    <row r="320" spans="1:10" ht="15.75" customHeight="1" x14ac:dyDescent="0.3">
      <c r="A320" s="4" t="s">
        <v>365</v>
      </c>
      <c r="B320" s="5">
        <v>43200</v>
      </c>
      <c r="C320" s="6">
        <v>14</v>
      </c>
      <c r="D320" s="6" t="s">
        <v>38</v>
      </c>
      <c r="E320" s="6" t="s">
        <v>12</v>
      </c>
      <c r="F320" s="6" t="s">
        <v>13</v>
      </c>
      <c r="G320" s="6" t="s">
        <v>31</v>
      </c>
      <c r="H320" s="6">
        <v>69</v>
      </c>
      <c r="I320" s="6">
        <v>3</v>
      </c>
      <c r="J320" s="6">
        <v>207</v>
      </c>
    </row>
    <row r="321" spans="1:10" ht="15.75" customHeight="1" x14ac:dyDescent="0.3">
      <c r="A321" s="4" t="s">
        <v>366</v>
      </c>
      <c r="B321" s="5">
        <v>43201</v>
      </c>
      <c r="C321" s="6">
        <v>12</v>
      </c>
      <c r="D321" s="6" t="s">
        <v>66</v>
      </c>
      <c r="E321" s="6" t="s">
        <v>63</v>
      </c>
      <c r="F321" s="6" t="s">
        <v>13</v>
      </c>
      <c r="G321" s="6" t="s">
        <v>31</v>
      </c>
      <c r="H321" s="6">
        <v>69</v>
      </c>
      <c r="I321" s="6">
        <v>0</v>
      </c>
      <c r="J321" s="6">
        <v>0</v>
      </c>
    </row>
    <row r="322" spans="1:10" ht="15.75" customHeight="1" x14ac:dyDescent="0.3">
      <c r="A322" s="4" t="s">
        <v>367</v>
      </c>
      <c r="B322" s="5">
        <v>43202</v>
      </c>
      <c r="C322" s="6">
        <v>9</v>
      </c>
      <c r="D322" s="6" t="s">
        <v>21</v>
      </c>
      <c r="E322" s="6" t="s">
        <v>22</v>
      </c>
      <c r="F322" s="6" t="s">
        <v>23</v>
      </c>
      <c r="G322" s="6" t="s">
        <v>41</v>
      </c>
      <c r="H322" s="6">
        <v>399</v>
      </c>
      <c r="I322" s="6">
        <v>1</v>
      </c>
      <c r="J322" s="6">
        <v>399</v>
      </c>
    </row>
    <row r="323" spans="1:10" ht="15.75" customHeight="1" x14ac:dyDescent="0.3">
      <c r="A323" s="4" t="s">
        <v>368</v>
      </c>
      <c r="B323" s="5">
        <v>43203</v>
      </c>
      <c r="C323" s="6">
        <v>2</v>
      </c>
      <c r="D323" s="6" t="s">
        <v>106</v>
      </c>
      <c r="E323" s="6" t="s">
        <v>17</v>
      </c>
      <c r="F323" s="6" t="s">
        <v>18</v>
      </c>
      <c r="G323" s="6" t="s">
        <v>19</v>
      </c>
      <c r="H323" s="6">
        <v>289</v>
      </c>
      <c r="I323" s="6">
        <v>8</v>
      </c>
      <c r="J323" s="6">
        <v>2312</v>
      </c>
    </row>
    <row r="324" spans="1:10" ht="15.75" customHeight="1" x14ac:dyDescent="0.3">
      <c r="A324" s="4" t="s">
        <v>369</v>
      </c>
      <c r="B324" s="5">
        <v>43203</v>
      </c>
      <c r="C324" s="6">
        <v>19</v>
      </c>
      <c r="D324" s="6" t="s">
        <v>56</v>
      </c>
      <c r="E324" s="6" t="s">
        <v>27</v>
      </c>
      <c r="F324" s="6" t="s">
        <v>28</v>
      </c>
      <c r="G324" s="6" t="s">
        <v>19</v>
      </c>
      <c r="H324" s="6">
        <v>289</v>
      </c>
      <c r="I324" s="6">
        <v>3</v>
      </c>
      <c r="J324" s="6">
        <v>867</v>
      </c>
    </row>
    <row r="325" spans="1:10" ht="15.75" customHeight="1" x14ac:dyDescent="0.3">
      <c r="A325" s="4" t="s">
        <v>370</v>
      </c>
      <c r="B325" s="5">
        <v>43204</v>
      </c>
      <c r="C325" s="6">
        <v>17</v>
      </c>
      <c r="D325" s="6" t="s">
        <v>35</v>
      </c>
      <c r="E325" s="6" t="s">
        <v>36</v>
      </c>
      <c r="F325" s="6" t="s">
        <v>28</v>
      </c>
      <c r="G325" s="6" t="s">
        <v>24</v>
      </c>
      <c r="H325" s="6">
        <v>159</v>
      </c>
      <c r="I325" s="6">
        <v>4</v>
      </c>
      <c r="J325" s="6">
        <v>636</v>
      </c>
    </row>
    <row r="326" spans="1:10" ht="15.75" customHeight="1" x14ac:dyDescent="0.3">
      <c r="A326" s="4" t="s">
        <v>371</v>
      </c>
      <c r="B326" s="5">
        <v>43204</v>
      </c>
      <c r="C326" s="6">
        <v>14</v>
      </c>
      <c r="D326" s="6" t="s">
        <v>38</v>
      </c>
      <c r="E326" s="6" t="s">
        <v>63</v>
      </c>
      <c r="F326" s="6" t="s">
        <v>13</v>
      </c>
      <c r="G326" s="6" t="s">
        <v>41</v>
      </c>
      <c r="H326" s="6">
        <v>399</v>
      </c>
      <c r="I326" s="6">
        <v>3</v>
      </c>
      <c r="J326" s="6">
        <v>1197</v>
      </c>
    </row>
    <row r="327" spans="1:10" ht="15.75" customHeight="1" x14ac:dyDescent="0.3">
      <c r="A327" s="4" t="s">
        <v>372</v>
      </c>
      <c r="B327" s="5">
        <v>43204</v>
      </c>
      <c r="C327" s="6">
        <v>7</v>
      </c>
      <c r="D327" s="6" t="s">
        <v>88</v>
      </c>
      <c r="E327" s="6" t="s">
        <v>22</v>
      </c>
      <c r="F327" s="6" t="s">
        <v>23</v>
      </c>
      <c r="G327" s="6" t="s">
        <v>31</v>
      </c>
      <c r="H327" s="6">
        <v>69</v>
      </c>
      <c r="I327" s="6">
        <v>2</v>
      </c>
      <c r="J327" s="6">
        <v>138</v>
      </c>
    </row>
    <row r="328" spans="1:10" ht="15.75" customHeight="1" x14ac:dyDescent="0.3">
      <c r="A328" s="4" t="s">
        <v>373</v>
      </c>
      <c r="B328" s="5">
        <v>43204</v>
      </c>
      <c r="C328" s="6">
        <v>9</v>
      </c>
      <c r="D328" s="6" t="s">
        <v>21</v>
      </c>
      <c r="E328" s="6" t="s">
        <v>46</v>
      </c>
      <c r="F328" s="6" t="s">
        <v>23</v>
      </c>
      <c r="G328" s="6" t="s">
        <v>14</v>
      </c>
      <c r="H328" s="6">
        <v>199</v>
      </c>
      <c r="I328" s="6">
        <v>9</v>
      </c>
      <c r="J328" s="6">
        <v>1791</v>
      </c>
    </row>
    <row r="329" spans="1:10" ht="15.75" customHeight="1" x14ac:dyDescent="0.3">
      <c r="A329" s="4" t="s">
        <v>374</v>
      </c>
      <c r="B329" s="5">
        <v>43204</v>
      </c>
      <c r="C329" s="6">
        <v>8</v>
      </c>
      <c r="D329" s="6" t="s">
        <v>45</v>
      </c>
      <c r="E329" s="6" t="s">
        <v>22</v>
      </c>
      <c r="F329" s="6" t="s">
        <v>23</v>
      </c>
      <c r="G329" s="6" t="s">
        <v>14</v>
      </c>
      <c r="H329" s="6">
        <v>199</v>
      </c>
      <c r="I329" s="6">
        <v>2</v>
      </c>
      <c r="J329" s="6">
        <v>398</v>
      </c>
    </row>
    <row r="330" spans="1:10" ht="15.75" customHeight="1" x14ac:dyDescent="0.3">
      <c r="A330" s="4" t="s">
        <v>375</v>
      </c>
      <c r="B330" s="5">
        <v>43204</v>
      </c>
      <c r="C330" s="6">
        <v>14</v>
      </c>
      <c r="D330" s="6" t="s">
        <v>38</v>
      </c>
      <c r="E330" s="6" t="s">
        <v>12</v>
      </c>
      <c r="F330" s="6" t="s">
        <v>13</v>
      </c>
      <c r="G330" s="6" t="s">
        <v>19</v>
      </c>
      <c r="H330" s="6">
        <v>289</v>
      </c>
      <c r="I330" s="6">
        <v>4</v>
      </c>
      <c r="J330" s="6">
        <v>1156</v>
      </c>
    </row>
    <row r="331" spans="1:10" ht="15.75" customHeight="1" x14ac:dyDescent="0.3">
      <c r="A331" s="4" t="s">
        <v>376</v>
      </c>
      <c r="B331" s="5">
        <v>43204</v>
      </c>
      <c r="C331" s="6">
        <v>7</v>
      </c>
      <c r="D331" s="6" t="s">
        <v>88</v>
      </c>
      <c r="E331" s="6" t="s">
        <v>46</v>
      </c>
      <c r="F331" s="6" t="s">
        <v>23</v>
      </c>
      <c r="G331" s="6" t="s">
        <v>41</v>
      </c>
      <c r="H331" s="6">
        <v>399</v>
      </c>
      <c r="I331" s="6">
        <v>8</v>
      </c>
      <c r="J331" s="6">
        <v>3192</v>
      </c>
    </row>
    <row r="332" spans="1:10" ht="15.75" customHeight="1" x14ac:dyDescent="0.3">
      <c r="A332" s="4" t="s">
        <v>377</v>
      </c>
      <c r="B332" s="5">
        <v>43204</v>
      </c>
      <c r="C332" s="6">
        <v>10</v>
      </c>
      <c r="D332" s="6" t="s">
        <v>58</v>
      </c>
      <c r="E332" s="6" t="s">
        <v>46</v>
      </c>
      <c r="F332" s="6" t="s">
        <v>23</v>
      </c>
      <c r="G332" s="6" t="s">
        <v>41</v>
      </c>
      <c r="H332" s="6">
        <v>399</v>
      </c>
      <c r="I332" s="6">
        <v>9</v>
      </c>
      <c r="J332" s="6">
        <v>3591</v>
      </c>
    </row>
    <row r="333" spans="1:10" ht="15.75" customHeight="1" x14ac:dyDescent="0.3">
      <c r="A333" s="4" t="s">
        <v>378</v>
      </c>
      <c r="B333" s="5">
        <v>43204</v>
      </c>
      <c r="C333" s="6">
        <v>6</v>
      </c>
      <c r="D333" s="6" t="s">
        <v>48</v>
      </c>
      <c r="E333" s="6" t="s">
        <v>46</v>
      </c>
      <c r="F333" s="6" t="s">
        <v>23</v>
      </c>
      <c r="G333" s="6" t="s">
        <v>14</v>
      </c>
      <c r="H333" s="6">
        <v>199</v>
      </c>
      <c r="I333" s="6">
        <v>8</v>
      </c>
      <c r="J333" s="6">
        <v>1592</v>
      </c>
    </row>
    <row r="334" spans="1:10" ht="15.75" customHeight="1" x14ac:dyDescent="0.3">
      <c r="A334" s="4" t="s">
        <v>379</v>
      </c>
      <c r="B334" s="5">
        <v>43204</v>
      </c>
      <c r="C334" s="6">
        <v>18</v>
      </c>
      <c r="D334" s="6" t="s">
        <v>26</v>
      </c>
      <c r="E334" s="6" t="s">
        <v>27</v>
      </c>
      <c r="F334" s="6" t="s">
        <v>28</v>
      </c>
      <c r="G334" s="6" t="s">
        <v>41</v>
      </c>
      <c r="H334" s="6">
        <v>399</v>
      </c>
      <c r="I334" s="6">
        <v>4</v>
      </c>
      <c r="J334" s="6">
        <v>1596</v>
      </c>
    </row>
    <row r="335" spans="1:10" ht="15.75" customHeight="1" x14ac:dyDescent="0.3">
      <c r="A335" s="4" t="s">
        <v>380</v>
      </c>
      <c r="B335" s="5">
        <v>43205</v>
      </c>
      <c r="C335" s="6">
        <v>4</v>
      </c>
      <c r="D335" s="6" t="s">
        <v>51</v>
      </c>
      <c r="E335" s="6" t="s">
        <v>68</v>
      </c>
      <c r="F335" s="6" t="s">
        <v>18</v>
      </c>
      <c r="G335" s="6" t="s">
        <v>19</v>
      </c>
      <c r="H335" s="6">
        <v>289</v>
      </c>
      <c r="I335" s="6">
        <v>6</v>
      </c>
      <c r="J335" s="6">
        <v>1734</v>
      </c>
    </row>
    <row r="336" spans="1:10" ht="15.75" customHeight="1" x14ac:dyDescent="0.3">
      <c r="A336" s="4" t="s">
        <v>381</v>
      </c>
      <c r="B336" s="5">
        <v>43205</v>
      </c>
      <c r="C336" s="6">
        <v>2</v>
      </c>
      <c r="D336" s="6" t="s">
        <v>106</v>
      </c>
      <c r="E336" s="6" t="s">
        <v>68</v>
      </c>
      <c r="F336" s="6" t="s">
        <v>18</v>
      </c>
      <c r="G336" s="6" t="s">
        <v>31</v>
      </c>
      <c r="H336" s="6">
        <v>69</v>
      </c>
      <c r="I336" s="6">
        <v>9</v>
      </c>
      <c r="J336" s="6">
        <v>621</v>
      </c>
    </row>
    <row r="337" spans="1:10" ht="15.75" customHeight="1" x14ac:dyDescent="0.3">
      <c r="A337" s="4" t="s">
        <v>382</v>
      </c>
      <c r="B337" s="5">
        <v>43206</v>
      </c>
      <c r="C337" s="6">
        <v>4</v>
      </c>
      <c r="D337" s="6" t="s">
        <v>51</v>
      </c>
      <c r="E337" s="6" t="s">
        <v>17</v>
      </c>
      <c r="F337" s="6" t="s">
        <v>18</v>
      </c>
      <c r="G337" s="6" t="s">
        <v>24</v>
      </c>
      <c r="H337" s="6">
        <v>159</v>
      </c>
      <c r="I337" s="6">
        <v>9</v>
      </c>
      <c r="J337" s="6">
        <v>1431</v>
      </c>
    </row>
    <row r="338" spans="1:10" ht="15.75" customHeight="1" x14ac:dyDescent="0.3">
      <c r="A338" s="4" t="s">
        <v>383</v>
      </c>
      <c r="B338" s="5">
        <v>43207</v>
      </c>
      <c r="C338" s="6">
        <v>11</v>
      </c>
      <c r="D338" s="6" t="s">
        <v>11</v>
      </c>
      <c r="E338" s="6" t="s">
        <v>63</v>
      </c>
      <c r="F338" s="6" t="s">
        <v>13</v>
      </c>
      <c r="G338" s="6" t="s">
        <v>31</v>
      </c>
      <c r="H338" s="6">
        <v>69</v>
      </c>
      <c r="I338" s="6">
        <v>8</v>
      </c>
      <c r="J338" s="6">
        <v>552</v>
      </c>
    </row>
    <row r="339" spans="1:10" ht="15.75" customHeight="1" x14ac:dyDescent="0.3">
      <c r="A339" s="4" t="s">
        <v>384</v>
      </c>
      <c r="B339" s="5">
        <v>43207</v>
      </c>
      <c r="C339" s="6">
        <v>13</v>
      </c>
      <c r="D339" s="6" t="s">
        <v>33</v>
      </c>
      <c r="E339" s="6" t="s">
        <v>12</v>
      </c>
      <c r="F339" s="6" t="s">
        <v>13</v>
      </c>
      <c r="G339" s="6" t="s">
        <v>41</v>
      </c>
      <c r="H339" s="6">
        <v>399</v>
      </c>
      <c r="I339" s="6">
        <v>8</v>
      </c>
      <c r="J339" s="6">
        <v>3192</v>
      </c>
    </row>
    <row r="340" spans="1:10" ht="15.75" customHeight="1" x14ac:dyDescent="0.3">
      <c r="A340" s="4" t="s">
        <v>385</v>
      </c>
      <c r="B340" s="5">
        <v>43208</v>
      </c>
      <c r="C340" s="6">
        <v>8</v>
      </c>
      <c r="D340" s="6" t="s">
        <v>45</v>
      </c>
      <c r="E340" s="6" t="s">
        <v>22</v>
      </c>
      <c r="F340" s="6" t="s">
        <v>23</v>
      </c>
      <c r="G340" s="6" t="s">
        <v>31</v>
      </c>
      <c r="H340" s="6">
        <v>69</v>
      </c>
      <c r="I340" s="6">
        <v>6</v>
      </c>
      <c r="J340" s="6">
        <v>414</v>
      </c>
    </row>
    <row r="341" spans="1:10" ht="15.75" customHeight="1" x14ac:dyDescent="0.3">
      <c r="A341" s="4" t="s">
        <v>386</v>
      </c>
      <c r="B341" s="5">
        <v>43209</v>
      </c>
      <c r="C341" s="6">
        <v>8</v>
      </c>
      <c r="D341" s="6" t="s">
        <v>45</v>
      </c>
      <c r="E341" s="6" t="s">
        <v>46</v>
      </c>
      <c r="F341" s="6" t="s">
        <v>23</v>
      </c>
      <c r="G341" s="6" t="s">
        <v>24</v>
      </c>
      <c r="H341" s="6">
        <v>159</v>
      </c>
      <c r="I341" s="6">
        <v>6</v>
      </c>
      <c r="J341" s="6">
        <v>954</v>
      </c>
    </row>
    <row r="342" spans="1:10" ht="15.75" customHeight="1" x14ac:dyDescent="0.3">
      <c r="A342" s="4" t="s">
        <v>387</v>
      </c>
      <c r="B342" s="5">
        <v>43209</v>
      </c>
      <c r="C342" s="6">
        <v>1</v>
      </c>
      <c r="D342" s="6" t="s">
        <v>16</v>
      </c>
      <c r="E342" s="6" t="s">
        <v>17</v>
      </c>
      <c r="F342" s="6" t="s">
        <v>18</v>
      </c>
      <c r="G342" s="6" t="s">
        <v>19</v>
      </c>
      <c r="H342" s="6">
        <v>289</v>
      </c>
      <c r="I342" s="6">
        <v>3</v>
      </c>
      <c r="J342" s="6">
        <v>867</v>
      </c>
    </row>
    <row r="343" spans="1:10" ht="15.75" customHeight="1" x14ac:dyDescent="0.3">
      <c r="A343" s="4" t="s">
        <v>388</v>
      </c>
      <c r="B343" s="5">
        <v>43209</v>
      </c>
      <c r="C343" s="6">
        <v>19</v>
      </c>
      <c r="D343" s="6" t="s">
        <v>56</v>
      </c>
      <c r="E343" s="6" t="s">
        <v>36</v>
      </c>
      <c r="F343" s="6" t="s">
        <v>28</v>
      </c>
      <c r="G343" s="6" t="s">
        <v>31</v>
      </c>
      <c r="H343" s="6">
        <v>69</v>
      </c>
      <c r="I343" s="6">
        <v>1</v>
      </c>
      <c r="J343" s="6">
        <v>69</v>
      </c>
    </row>
    <row r="344" spans="1:10" ht="15.75" customHeight="1" x14ac:dyDescent="0.3">
      <c r="A344" s="4" t="s">
        <v>389</v>
      </c>
      <c r="B344" s="5">
        <v>43209</v>
      </c>
      <c r="C344" s="6">
        <v>5</v>
      </c>
      <c r="D344" s="6" t="s">
        <v>60</v>
      </c>
      <c r="E344" s="6" t="s">
        <v>17</v>
      </c>
      <c r="F344" s="6" t="s">
        <v>18</v>
      </c>
      <c r="G344" s="6" t="s">
        <v>24</v>
      </c>
      <c r="H344" s="6">
        <v>159</v>
      </c>
      <c r="I344" s="6">
        <v>0</v>
      </c>
      <c r="J344" s="6">
        <v>0</v>
      </c>
    </row>
    <row r="345" spans="1:10" ht="15.75" customHeight="1" x14ac:dyDescent="0.3">
      <c r="A345" s="4" t="s">
        <v>390</v>
      </c>
      <c r="B345" s="5">
        <v>43209</v>
      </c>
      <c r="C345" s="6">
        <v>9</v>
      </c>
      <c r="D345" s="6" t="s">
        <v>21</v>
      </c>
      <c r="E345" s="6" t="s">
        <v>22</v>
      </c>
      <c r="F345" s="6" t="s">
        <v>23</v>
      </c>
      <c r="G345" s="6" t="s">
        <v>14</v>
      </c>
      <c r="H345" s="6">
        <v>199</v>
      </c>
      <c r="I345" s="6">
        <v>6</v>
      </c>
      <c r="J345" s="6">
        <v>1194</v>
      </c>
    </row>
    <row r="346" spans="1:10" ht="15.75" customHeight="1" x14ac:dyDescent="0.3">
      <c r="A346" s="4" t="s">
        <v>391</v>
      </c>
      <c r="B346" s="5">
        <v>43209</v>
      </c>
      <c r="C346" s="6">
        <v>13</v>
      </c>
      <c r="D346" s="6" t="s">
        <v>33</v>
      </c>
      <c r="E346" s="6" t="s">
        <v>12</v>
      </c>
      <c r="F346" s="6" t="s">
        <v>13</v>
      </c>
      <c r="G346" s="6" t="s">
        <v>14</v>
      </c>
      <c r="H346" s="6">
        <v>199</v>
      </c>
      <c r="I346" s="6">
        <v>2</v>
      </c>
      <c r="J346" s="6">
        <v>398</v>
      </c>
    </row>
    <row r="347" spans="1:10" ht="15.75" customHeight="1" x14ac:dyDescent="0.3">
      <c r="A347" s="4" t="s">
        <v>392</v>
      </c>
      <c r="B347" s="5">
        <v>43209</v>
      </c>
      <c r="C347" s="6">
        <v>17</v>
      </c>
      <c r="D347" s="6" t="s">
        <v>35</v>
      </c>
      <c r="E347" s="6" t="s">
        <v>27</v>
      </c>
      <c r="F347" s="6" t="s">
        <v>28</v>
      </c>
      <c r="G347" s="6" t="s">
        <v>31</v>
      </c>
      <c r="H347" s="6">
        <v>69</v>
      </c>
      <c r="I347" s="6">
        <v>2</v>
      </c>
      <c r="J347" s="6">
        <v>138</v>
      </c>
    </row>
    <row r="348" spans="1:10" ht="15.75" customHeight="1" x14ac:dyDescent="0.3">
      <c r="A348" s="4" t="s">
        <v>393</v>
      </c>
      <c r="B348" s="5">
        <v>43209</v>
      </c>
      <c r="C348" s="6">
        <v>18</v>
      </c>
      <c r="D348" s="6" t="s">
        <v>26</v>
      </c>
      <c r="E348" s="6" t="s">
        <v>27</v>
      </c>
      <c r="F348" s="6" t="s">
        <v>28</v>
      </c>
      <c r="G348" s="6" t="s">
        <v>14</v>
      </c>
      <c r="H348" s="6">
        <v>199</v>
      </c>
      <c r="I348" s="6">
        <v>0</v>
      </c>
      <c r="J348" s="6">
        <v>0</v>
      </c>
    </row>
    <row r="349" spans="1:10" ht="15.75" customHeight="1" x14ac:dyDescent="0.3">
      <c r="A349" s="4" t="s">
        <v>394</v>
      </c>
      <c r="B349" s="5">
        <v>43209</v>
      </c>
      <c r="C349" s="6">
        <v>19</v>
      </c>
      <c r="D349" s="6" t="s">
        <v>56</v>
      </c>
      <c r="E349" s="6" t="s">
        <v>27</v>
      </c>
      <c r="F349" s="6" t="s">
        <v>28</v>
      </c>
      <c r="G349" s="6" t="s">
        <v>19</v>
      </c>
      <c r="H349" s="6">
        <v>289</v>
      </c>
      <c r="I349" s="6">
        <v>1</v>
      </c>
      <c r="J349" s="6">
        <v>289</v>
      </c>
    </row>
    <row r="350" spans="1:10" ht="15.75" customHeight="1" x14ac:dyDescent="0.3">
      <c r="A350" s="4" t="s">
        <v>395</v>
      </c>
      <c r="B350" s="5">
        <v>43209</v>
      </c>
      <c r="C350" s="6">
        <v>13</v>
      </c>
      <c r="D350" s="6" t="s">
        <v>33</v>
      </c>
      <c r="E350" s="6" t="s">
        <v>63</v>
      </c>
      <c r="F350" s="6" t="s">
        <v>13</v>
      </c>
      <c r="G350" s="6" t="s">
        <v>24</v>
      </c>
      <c r="H350" s="6">
        <v>159</v>
      </c>
      <c r="I350" s="6">
        <v>5</v>
      </c>
      <c r="J350" s="6">
        <v>795</v>
      </c>
    </row>
    <row r="351" spans="1:10" ht="15.75" customHeight="1" x14ac:dyDescent="0.3">
      <c r="A351" s="4" t="s">
        <v>396</v>
      </c>
      <c r="B351" s="5">
        <v>43209</v>
      </c>
      <c r="C351" s="6">
        <v>3</v>
      </c>
      <c r="D351" s="6" t="s">
        <v>43</v>
      </c>
      <c r="E351" s="6" t="s">
        <v>17</v>
      </c>
      <c r="F351" s="6" t="s">
        <v>18</v>
      </c>
      <c r="G351" s="6" t="s">
        <v>41</v>
      </c>
      <c r="H351" s="6">
        <v>399</v>
      </c>
      <c r="I351" s="6">
        <v>1</v>
      </c>
      <c r="J351" s="6">
        <v>399</v>
      </c>
    </row>
    <row r="352" spans="1:10" ht="15.75" customHeight="1" x14ac:dyDescent="0.3">
      <c r="A352" s="4" t="s">
        <v>397</v>
      </c>
      <c r="B352" s="5">
        <v>43209</v>
      </c>
      <c r="C352" s="6">
        <v>4</v>
      </c>
      <c r="D352" s="6" t="s">
        <v>51</v>
      </c>
      <c r="E352" s="6" t="s">
        <v>68</v>
      </c>
      <c r="F352" s="6" t="s">
        <v>18</v>
      </c>
      <c r="G352" s="6" t="s">
        <v>31</v>
      </c>
      <c r="H352" s="6">
        <v>69</v>
      </c>
      <c r="I352" s="6">
        <v>6</v>
      </c>
      <c r="J352" s="6">
        <v>414</v>
      </c>
    </row>
    <row r="353" spans="1:10" ht="15.75" customHeight="1" x14ac:dyDescent="0.3">
      <c r="A353" s="4" t="s">
        <v>398</v>
      </c>
      <c r="B353" s="5">
        <v>43209</v>
      </c>
      <c r="C353" s="6">
        <v>10</v>
      </c>
      <c r="D353" s="6" t="s">
        <v>58</v>
      </c>
      <c r="E353" s="6" t="s">
        <v>46</v>
      </c>
      <c r="F353" s="6" t="s">
        <v>23</v>
      </c>
      <c r="G353" s="6" t="s">
        <v>24</v>
      </c>
      <c r="H353" s="6">
        <v>159</v>
      </c>
      <c r="I353" s="6">
        <v>9</v>
      </c>
      <c r="J353" s="6">
        <v>1431</v>
      </c>
    </row>
    <row r="354" spans="1:10" ht="15.75" customHeight="1" x14ac:dyDescent="0.3">
      <c r="A354" s="4" t="s">
        <v>399</v>
      </c>
      <c r="B354" s="5">
        <v>43210</v>
      </c>
      <c r="C354" s="6">
        <v>4</v>
      </c>
      <c r="D354" s="6" t="s">
        <v>51</v>
      </c>
      <c r="E354" s="6" t="s">
        <v>17</v>
      </c>
      <c r="F354" s="6" t="s">
        <v>18</v>
      </c>
      <c r="G354" s="6" t="s">
        <v>41</v>
      </c>
      <c r="H354" s="6">
        <v>399</v>
      </c>
      <c r="I354" s="6">
        <v>1</v>
      </c>
      <c r="J354" s="6">
        <v>399</v>
      </c>
    </row>
    <row r="355" spans="1:10" ht="15.75" customHeight="1" x14ac:dyDescent="0.3">
      <c r="A355" s="4" t="s">
        <v>400</v>
      </c>
      <c r="B355" s="5">
        <v>43210</v>
      </c>
      <c r="C355" s="6">
        <v>5</v>
      </c>
      <c r="D355" s="6" t="s">
        <v>60</v>
      </c>
      <c r="E355" s="6" t="s">
        <v>17</v>
      </c>
      <c r="F355" s="6" t="s">
        <v>18</v>
      </c>
      <c r="G355" s="6" t="s">
        <v>31</v>
      </c>
      <c r="H355" s="6">
        <v>69</v>
      </c>
      <c r="I355" s="6">
        <v>1</v>
      </c>
      <c r="J355" s="6">
        <v>69</v>
      </c>
    </row>
    <row r="356" spans="1:10" ht="15.75" customHeight="1" x14ac:dyDescent="0.3">
      <c r="A356" s="4" t="s">
        <v>401</v>
      </c>
      <c r="B356" s="5">
        <v>43210</v>
      </c>
      <c r="C356" s="6">
        <v>17</v>
      </c>
      <c r="D356" s="6" t="s">
        <v>35</v>
      </c>
      <c r="E356" s="6" t="s">
        <v>27</v>
      </c>
      <c r="F356" s="6" t="s">
        <v>28</v>
      </c>
      <c r="G356" s="6" t="s">
        <v>41</v>
      </c>
      <c r="H356" s="6">
        <v>399</v>
      </c>
      <c r="I356" s="6">
        <v>6</v>
      </c>
      <c r="J356" s="6">
        <v>2394</v>
      </c>
    </row>
    <row r="357" spans="1:10" ht="15.75" customHeight="1" x14ac:dyDescent="0.3">
      <c r="A357" s="4" t="s">
        <v>402</v>
      </c>
      <c r="B357" s="5">
        <v>43211</v>
      </c>
      <c r="C357" s="6">
        <v>18</v>
      </c>
      <c r="D357" s="6" t="s">
        <v>26</v>
      </c>
      <c r="E357" s="6" t="s">
        <v>36</v>
      </c>
      <c r="F357" s="6" t="s">
        <v>28</v>
      </c>
      <c r="G357" s="6" t="s">
        <v>14</v>
      </c>
      <c r="H357" s="6">
        <v>199</v>
      </c>
      <c r="I357" s="6">
        <v>8</v>
      </c>
      <c r="J357" s="6">
        <v>1592</v>
      </c>
    </row>
    <row r="358" spans="1:10" ht="15.75" customHeight="1" x14ac:dyDescent="0.3">
      <c r="A358" s="4" t="s">
        <v>403</v>
      </c>
      <c r="B358" s="5">
        <v>43211</v>
      </c>
      <c r="C358" s="6">
        <v>3</v>
      </c>
      <c r="D358" s="6" t="s">
        <v>43</v>
      </c>
      <c r="E358" s="6" t="s">
        <v>68</v>
      </c>
      <c r="F358" s="6" t="s">
        <v>18</v>
      </c>
      <c r="G358" s="6" t="s">
        <v>41</v>
      </c>
      <c r="H358" s="6">
        <v>399</v>
      </c>
      <c r="I358" s="6">
        <v>2</v>
      </c>
      <c r="J358" s="6">
        <v>798</v>
      </c>
    </row>
    <row r="359" spans="1:10" ht="15.75" customHeight="1" x14ac:dyDescent="0.3">
      <c r="A359" s="4" t="s">
        <v>404</v>
      </c>
      <c r="B359" s="5">
        <v>43212</v>
      </c>
      <c r="C359" s="6">
        <v>2</v>
      </c>
      <c r="D359" s="6" t="s">
        <v>106</v>
      </c>
      <c r="E359" s="6" t="s">
        <v>17</v>
      </c>
      <c r="F359" s="6" t="s">
        <v>18</v>
      </c>
      <c r="G359" s="6" t="s">
        <v>31</v>
      </c>
      <c r="H359" s="6">
        <v>69</v>
      </c>
      <c r="I359" s="6">
        <v>2</v>
      </c>
      <c r="J359" s="6">
        <v>138</v>
      </c>
    </row>
    <row r="360" spans="1:10" ht="15.75" customHeight="1" x14ac:dyDescent="0.3">
      <c r="A360" s="4" t="s">
        <v>405</v>
      </c>
      <c r="B360" s="5">
        <v>43212</v>
      </c>
      <c r="C360" s="6">
        <v>1</v>
      </c>
      <c r="D360" s="6" t="s">
        <v>16</v>
      </c>
      <c r="E360" s="6" t="s">
        <v>68</v>
      </c>
      <c r="F360" s="6" t="s">
        <v>18</v>
      </c>
      <c r="G360" s="6" t="s">
        <v>41</v>
      </c>
      <c r="H360" s="6">
        <v>399</v>
      </c>
      <c r="I360" s="6">
        <v>5</v>
      </c>
      <c r="J360" s="6">
        <v>1995</v>
      </c>
    </row>
    <row r="361" spans="1:10" ht="15.75" customHeight="1" x14ac:dyDescent="0.3">
      <c r="A361" s="4" t="s">
        <v>406</v>
      </c>
      <c r="B361" s="5">
        <v>43212</v>
      </c>
      <c r="C361" s="6">
        <v>19</v>
      </c>
      <c r="D361" s="6" t="s">
        <v>56</v>
      </c>
      <c r="E361" s="6" t="s">
        <v>27</v>
      </c>
      <c r="F361" s="6" t="s">
        <v>28</v>
      </c>
      <c r="G361" s="6" t="s">
        <v>14</v>
      </c>
      <c r="H361" s="6">
        <v>199</v>
      </c>
      <c r="I361" s="6">
        <v>9</v>
      </c>
      <c r="J361" s="6">
        <v>1791</v>
      </c>
    </row>
    <row r="362" spans="1:10" ht="15.75" customHeight="1" x14ac:dyDescent="0.3">
      <c r="A362" s="4" t="s">
        <v>407</v>
      </c>
      <c r="B362" s="5">
        <v>43212</v>
      </c>
      <c r="C362" s="6">
        <v>10</v>
      </c>
      <c r="D362" s="6" t="s">
        <v>58</v>
      </c>
      <c r="E362" s="6" t="s">
        <v>22</v>
      </c>
      <c r="F362" s="6" t="s">
        <v>23</v>
      </c>
      <c r="G362" s="6" t="s">
        <v>31</v>
      </c>
      <c r="H362" s="6">
        <v>69</v>
      </c>
      <c r="I362" s="6">
        <v>7</v>
      </c>
      <c r="J362" s="6">
        <v>483</v>
      </c>
    </row>
    <row r="363" spans="1:10" ht="15.75" customHeight="1" x14ac:dyDescent="0.3">
      <c r="A363" s="4" t="s">
        <v>408</v>
      </c>
      <c r="B363" s="5">
        <v>43212</v>
      </c>
      <c r="C363" s="6">
        <v>5</v>
      </c>
      <c r="D363" s="6" t="s">
        <v>60</v>
      </c>
      <c r="E363" s="6" t="s">
        <v>17</v>
      </c>
      <c r="F363" s="6" t="s">
        <v>18</v>
      </c>
      <c r="G363" s="6" t="s">
        <v>41</v>
      </c>
      <c r="H363" s="6">
        <v>399</v>
      </c>
      <c r="I363" s="6">
        <v>2</v>
      </c>
      <c r="J363" s="6">
        <v>798</v>
      </c>
    </row>
    <row r="364" spans="1:10" ht="15.75" customHeight="1" x14ac:dyDescent="0.3">
      <c r="A364" s="4" t="s">
        <v>409</v>
      </c>
      <c r="B364" s="5">
        <v>43212</v>
      </c>
      <c r="C364" s="6">
        <v>5</v>
      </c>
      <c r="D364" s="6" t="s">
        <v>60</v>
      </c>
      <c r="E364" s="6" t="s">
        <v>68</v>
      </c>
      <c r="F364" s="6" t="s">
        <v>18</v>
      </c>
      <c r="G364" s="6" t="s">
        <v>24</v>
      </c>
      <c r="H364" s="6">
        <v>159</v>
      </c>
      <c r="I364" s="6">
        <v>5</v>
      </c>
      <c r="J364" s="6">
        <v>795</v>
      </c>
    </row>
    <row r="365" spans="1:10" ht="15.75" customHeight="1" x14ac:dyDescent="0.3">
      <c r="A365" s="4" t="s">
        <v>410</v>
      </c>
      <c r="B365" s="5">
        <v>43212</v>
      </c>
      <c r="C365" s="6">
        <v>16</v>
      </c>
      <c r="D365" s="6" t="s">
        <v>30</v>
      </c>
      <c r="E365" s="6" t="s">
        <v>36</v>
      </c>
      <c r="F365" s="6" t="s">
        <v>28</v>
      </c>
      <c r="G365" s="6" t="s">
        <v>24</v>
      </c>
      <c r="H365" s="6">
        <v>159</v>
      </c>
      <c r="I365" s="6">
        <v>9</v>
      </c>
      <c r="J365" s="6">
        <v>1431</v>
      </c>
    </row>
    <row r="366" spans="1:10" ht="15.75" customHeight="1" x14ac:dyDescent="0.3">
      <c r="A366" s="4" t="s">
        <v>411</v>
      </c>
      <c r="B366" s="5">
        <v>43213</v>
      </c>
      <c r="C366" s="6">
        <v>7</v>
      </c>
      <c r="D366" s="6" t="s">
        <v>88</v>
      </c>
      <c r="E366" s="6" t="s">
        <v>22</v>
      </c>
      <c r="F366" s="6" t="s">
        <v>23</v>
      </c>
      <c r="G366" s="6" t="s">
        <v>19</v>
      </c>
      <c r="H366" s="6">
        <v>289</v>
      </c>
      <c r="I366" s="6">
        <v>9</v>
      </c>
      <c r="J366" s="6">
        <v>2601</v>
      </c>
    </row>
    <row r="367" spans="1:10" ht="15.75" customHeight="1" x14ac:dyDescent="0.3">
      <c r="A367" s="4" t="s">
        <v>412</v>
      </c>
      <c r="B367" s="5">
        <v>43213</v>
      </c>
      <c r="C367" s="6">
        <v>7</v>
      </c>
      <c r="D367" s="6" t="s">
        <v>88</v>
      </c>
      <c r="E367" s="6" t="s">
        <v>46</v>
      </c>
      <c r="F367" s="6" t="s">
        <v>23</v>
      </c>
      <c r="G367" s="6" t="s">
        <v>31</v>
      </c>
      <c r="H367" s="6">
        <v>69</v>
      </c>
      <c r="I367" s="6">
        <v>0</v>
      </c>
      <c r="J367" s="6">
        <v>0</v>
      </c>
    </row>
    <row r="368" spans="1:10" ht="15.75" customHeight="1" x14ac:dyDescent="0.3">
      <c r="A368" s="4" t="s">
        <v>413</v>
      </c>
      <c r="B368" s="5">
        <v>43214</v>
      </c>
      <c r="C368" s="6">
        <v>7</v>
      </c>
      <c r="D368" s="6" t="s">
        <v>88</v>
      </c>
      <c r="E368" s="6" t="s">
        <v>22</v>
      </c>
      <c r="F368" s="6" t="s">
        <v>23</v>
      </c>
      <c r="G368" s="6" t="s">
        <v>19</v>
      </c>
      <c r="H368" s="6">
        <v>289</v>
      </c>
      <c r="I368" s="6">
        <v>2</v>
      </c>
      <c r="J368" s="6">
        <v>578</v>
      </c>
    </row>
    <row r="369" spans="1:10" ht="15.75" customHeight="1" x14ac:dyDescent="0.3">
      <c r="A369" s="4" t="s">
        <v>414</v>
      </c>
      <c r="B369" s="5">
        <v>43214</v>
      </c>
      <c r="C369" s="6">
        <v>8</v>
      </c>
      <c r="D369" s="6" t="s">
        <v>45</v>
      </c>
      <c r="E369" s="6" t="s">
        <v>22</v>
      </c>
      <c r="F369" s="6" t="s">
        <v>23</v>
      </c>
      <c r="G369" s="6" t="s">
        <v>19</v>
      </c>
      <c r="H369" s="6">
        <v>289</v>
      </c>
      <c r="I369" s="6">
        <v>6</v>
      </c>
      <c r="J369" s="6">
        <v>1734</v>
      </c>
    </row>
    <row r="370" spans="1:10" ht="15.75" customHeight="1" x14ac:dyDescent="0.3">
      <c r="A370" s="4" t="s">
        <v>415</v>
      </c>
      <c r="B370" s="5">
        <v>43214</v>
      </c>
      <c r="C370" s="6">
        <v>6</v>
      </c>
      <c r="D370" s="6" t="s">
        <v>48</v>
      </c>
      <c r="E370" s="6" t="s">
        <v>46</v>
      </c>
      <c r="F370" s="6" t="s">
        <v>23</v>
      </c>
      <c r="G370" s="6" t="s">
        <v>24</v>
      </c>
      <c r="H370" s="6">
        <v>159</v>
      </c>
      <c r="I370" s="6">
        <v>7</v>
      </c>
      <c r="J370" s="6">
        <v>1113</v>
      </c>
    </row>
    <row r="371" spans="1:10" ht="15.75" customHeight="1" x14ac:dyDescent="0.3">
      <c r="A371" s="4" t="s">
        <v>416</v>
      </c>
      <c r="B371" s="5">
        <v>43214</v>
      </c>
      <c r="C371" s="6">
        <v>15</v>
      </c>
      <c r="D371" s="6" t="s">
        <v>118</v>
      </c>
      <c r="E371" s="6" t="s">
        <v>63</v>
      </c>
      <c r="F371" s="6" t="s">
        <v>13</v>
      </c>
      <c r="G371" s="6" t="s">
        <v>14</v>
      </c>
      <c r="H371" s="6">
        <v>199</v>
      </c>
      <c r="I371" s="6">
        <v>4</v>
      </c>
      <c r="J371" s="6">
        <v>796</v>
      </c>
    </row>
    <row r="372" spans="1:10" ht="15.75" customHeight="1" x14ac:dyDescent="0.3">
      <c r="A372" s="4" t="s">
        <v>417</v>
      </c>
      <c r="B372" s="5">
        <v>43214</v>
      </c>
      <c r="C372" s="6">
        <v>18</v>
      </c>
      <c r="D372" s="6" t="s">
        <v>26</v>
      </c>
      <c r="E372" s="6" t="s">
        <v>36</v>
      </c>
      <c r="F372" s="6" t="s">
        <v>28</v>
      </c>
      <c r="G372" s="6" t="s">
        <v>24</v>
      </c>
      <c r="H372" s="6">
        <v>159</v>
      </c>
      <c r="I372" s="6">
        <v>8</v>
      </c>
      <c r="J372" s="6">
        <v>1272</v>
      </c>
    </row>
    <row r="373" spans="1:10" ht="15.75" customHeight="1" x14ac:dyDescent="0.3">
      <c r="A373" s="4" t="s">
        <v>418</v>
      </c>
      <c r="B373" s="5">
        <v>43214</v>
      </c>
      <c r="C373" s="6">
        <v>7</v>
      </c>
      <c r="D373" s="6" t="s">
        <v>88</v>
      </c>
      <c r="E373" s="6" t="s">
        <v>22</v>
      </c>
      <c r="F373" s="6" t="s">
        <v>23</v>
      </c>
      <c r="G373" s="6" t="s">
        <v>19</v>
      </c>
      <c r="H373" s="6">
        <v>289</v>
      </c>
      <c r="I373" s="6">
        <v>8</v>
      </c>
      <c r="J373" s="6">
        <v>2312</v>
      </c>
    </row>
    <row r="374" spans="1:10" ht="15.75" customHeight="1" x14ac:dyDescent="0.3">
      <c r="A374" s="4" t="s">
        <v>419</v>
      </c>
      <c r="B374" s="5">
        <v>43214</v>
      </c>
      <c r="C374" s="6">
        <v>15</v>
      </c>
      <c r="D374" s="6" t="s">
        <v>118</v>
      </c>
      <c r="E374" s="6" t="s">
        <v>12</v>
      </c>
      <c r="F374" s="6" t="s">
        <v>13</v>
      </c>
      <c r="G374" s="6" t="s">
        <v>14</v>
      </c>
      <c r="H374" s="6">
        <v>199</v>
      </c>
      <c r="I374" s="6">
        <v>6</v>
      </c>
      <c r="J374" s="6">
        <v>1194</v>
      </c>
    </row>
    <row r="375" spans="1:10" ht="15.75" customHeight="1" x14ac:dyDescent="0.3">
      <c r="A375" s="4" t="s">
        <v>420</v>
      </c>
      <c r="B375" s="5">
        <v>43215</v>
      </c>
      <c r="C375" s="6">
        <v>5</v>
      </c>
      <c r="D375" s="6" t="s">
        <v>60</v>
      </c>
      <c r="E375" s="6" t="s">
        <v>17</v>
      </c>
      <c r="F375" s="6" t="s">
        <v>18</v>
      </c>
      <c r="G375" s="6" t="s">
        <v>41</v>
      </c>
      <c r="H375" s="6">
        <v>399</v>
      </c>
      <c r="I375" s="6">
        <v>3</v>
      </c>
      <c r="J375" s="6">
        <v>1197</v>
      </c>
    </row>
    <row r="376" spans="1:10" ht="15.75" customHeight="1" x14ac:dyDescent="0.3">
      <c r="A376" s="4" t="s">
        <v>421</v>
      </c>
      <c r="B376" s="5">
        <v>43215</v>
      </c>
      <c r="C376" s="6">
        <v>15</v>
      </c>
      <c r="D376" s="6" t="s">
        <v>118</v>
      </c>
      <c r="E376" s="6" t="s">
        <v>63</v>
      </c>
      <c r="F376" s="6" t="s">
        <v>13</v>
      </c>
      <c r="G376" s="6" t="s">
        <v>24</v>
      </c>
      <c r="H376" s="6">
        <v>159</v>
      </c>
      <c r="I376" s="6">
        <v>4</v>
      </c>
      <c r="J376" s="6">
        <v>636</v>
      </c>
    </row>
    <row r="377" spans="1:10" ht="15.75" customHeight="1" x14ac:dyDescent="0.3">
      <c r="A377" s="4" t="s">
        <v>422</v>
      </c>
      <c r="B377" s="5">
        <v>43215</v>
      </c>
      <c r="C377" s="6">
        <v>16</v>
      </c>
      <c r="D377" s="6" t="s">
        <v>30</v>
      </c>
      <c r="E377" s="6" t="s">
        <v>36</v>
      </c>
      <c r="F377" s="6" t="s">
        <v>28</v>
      </c>
      <c r="G377" s="6" t="s">
        <v>31</v>
      </c>
      <c r="H377" s="6">
        <v>69</v>
      </c>
      <c r="I377" s="6">
        <v>3</v>
      </c>
      <c r="J377" s="6">
        <v>207</v>
      </c>
    </row>
    <row r="378" spans="1:10" ht="15.75" customHeight="1" x14ac:dyDescent="0.3">
      <c r="A378" s="4" t="s">
        <v>423</v>
      </c>
      <c r="B378" s="5">
        <v>43215</v>
      </c>
      <c r="C378" s="6">
        <v>12</v>
      </c>
      <c r="D378" s="6" t="s">
        <v>66</v>
      </c>
      <c r="E378" s="6" t="s">
        <v>63</v>
      </c>
      <c r="F378" s="6" t="s">
        <v>13</v>
      </c>
      <c r="G378" s="6" t="s">
        <v>14</v>
      </c>
      <c r="H378" s="6">
        <v>199</v>
      </c>
      <c r="I378" s="6">
        <v>6</v>
      </c>
      <c r="J378" s="6">
        <v>1194</v>
      </c>
    </row>
    <row r="379" spans="1:10" ht="15.75" customHeight="1" x14ac:dyDescent="0.3">
      <c r="A379" s="4" t="s">
        <v>424</v>
      </c>
      <c r="B379" s="5">
        <v>43215</v>
      </c>
      <c r="C379" s="6">
        <v>11</v>
      </c>
      <c r="D379" s="6" t="s">
        <v>11</v>
      </c>
      <c r="E379" s="6" t="s">
        <v>12</v>
      </c>
      <c r="F379" s="6" t="s">
        <v>13</v>
      </c>
      <c r="G379" s="6" t="s">
        <v>41</v>
      </c>
      <c r="H379" s="6">
        <v>399</v>
      </c>
      <c r="I379" s="6">
        <v>3</v>
      </c>
      <c r="J379" s="6">
        <v>1197</v>
      </c>
    </row>
    <row r="380" spans="1:10" ht="15.75" customHeight="1" x14ac:dyDescent="0.3">
      <c r="A380" s="4" t="s">
        <v>425</v>
      </c>
      <c r="B380" s="5">
        <v>43215</v>
      </c>
      <c r="C380" s="6">
        <v>15</v>
      </c>
      <c r="D380" s="6" t="s">
        <v>118</v>
      </c>
      <c r="E380" s="6" t="s">
        <v>12</v>
      </c>
      <c r="F380" s="6" t="s">
        <v>13</v>
      </c>
      <c r="G380" s="6" t="s">
        <v>24</v>
      </c>
      <c r="H380" s="6">
        <v>159</v>
      </c>
      <c r="I380" s="6">
        <v>0</v>
      </c>
      <c r="J380" s="6">
        <v>0</v>
      </c>
    </row>
    <row r="381" spans="1:10" ht="15.75" customHeight="1" x14ac:dyDescent="0.3">
      <c r="A381" s="4" t="s">
        <v>426</v>
      </c>
      <c r="B381" s="5">
        <v>43216</v>
      </c>
      <c r="C381" s="6">
        <v>19</v>
      </c>
      <c r="D381" s="6" t="s">
        <v>56</v>
      </c>
      <c r="E381" s="6" t="s">
        <v>36</v>
      </c>
      <c r="F381" s="6" t="s">
        <v>28</v>
      </c>
      <c r="G381" s="6" t="s">
        <v>24</v>
      </c>
      <c r="H381" s="6">
        <v>159</v>
      </c>
      <c r="I381" s="6">
        <v>5</v>
      </c>
      <c r="J381" s="6">
        <v>795</v>
      </c>
    </row>
    <row r="382" spans="1:10" ht="15.75" customHeight="1" x14ac:dyDescent="0.3">
      <c r="A382" s="4" t="s">
        <v>427</v>
      </c>
      <c r="B382" s="5">
        <v>43217</v>
      </c>
      <c r="C382" s="6">
        <v>5</v>
      </c>
      <c r="D382" s="6" t="s">
        <v>60</v>
      </c>
      <c r="E382" s="6" t="s">
        <v>17</v>
      </c>
      <c r="F382" s="6" t="s">
        <v>18</v>
      </c>
      <c r="G382" s="6" t="s">
        <v>31</v>
      </c>
      <c r="H382" s="6">
        <v>69</v>
      </c>
      <c r="I382" s="6">
        <v>5</v>
      </c>
      <c r="J382" s="6">
        <v>345</v>
      </c>
    </row>
    <row r="383" spans="1:10" ht="15.75" customHeight="1" x14ac:dyDescent="0.3">
      <c r="A383" s="4" t="s">
        <v>428</v>
      </c>
      <c r="B383" s="5">
        <v>43218</v>
      </c>
      <c r="C383" s="6">
        <v>7</v>
      </c>
      <c r="D383" s="6" t="s">
        <v>88</v>
      </c>
      <c r="E383" s="6" t="s">
        <v>46</v>
      </c>
      <c r="F383" s="6" t="s">
        <v>23</v>
      </c>
      <c r="G383" s="6" t="s">
        <v>31</v>
      </c>
      <c r="H383" s="6">
        <v>69</v>
      </c>
      <c r="I383" s="6">
        <v>8</v>
      </c>
      <c r="J383" s="6">
        <v>552</v>
      </c>
    </row>
    <row r="384" spans="1:10" ht="15.75" customHeight="1" x14ac:dyDescent="0.3">
      <c r="A384" s="4" t="s">
        <v>429</v>
      </c>
      <c r="B384" s="5">
        <v>43218</v>
      </c>
      <c r="C384" s="6">
        <v>2</v>
      </c>
      <c r="D384" s="6" t="s">
        <v>106</v>
      </c>
      <c r="E384" s="6" t="s">
        <v>17</v>
      </c>
      <c r="F384" s="6" t="s">
        <v>18</v>
      </c>
      <c r="G384" s="6" t="s">
        <v>24</v>
      </c>
      <c r="H384" s="6">
        <v>159</v>
      </c>
      <c r="I384" s="6">
        <v>7</v>
      </c>
      <c r="J384" s="6">
        <v>1113</v>
      </c>
    </row>
    <row r="385" spans="1:10" ht="15.75" customHeight="1" x14ac:dyDescent="0.3">
      <c r="A385" s="4" t="s">
        <v>430</v>
      </c>
      <c r="B385" s="5">
        <v>43218</v>
      </c>
      <c r="C385" s="6">
        <v>1</v>
      </c>
      <c r="D385" s="6" t="s">
        <v>16</v>
      </c>
      <c r="E385" s="6" t="s">
        <v>68</v>
      </c>
      <c r="F385" s="6" t="s">
        <v>18</v>
      </c>
      <c r="G385" s="6" t="s">
        <v>24</v>
      </c>
      <c r="H385" s="6">
        <v>159</v>
      </c>
      <c r="I385" s="6">
        <v>5</v>
      </c>
      <c r="J385" s="6">
        <v>795</v>
      </c>
    </row>
    <row r="386" spans="1:10" ht="15.75" customHeight="1" x14ac:dyDescent="0.3">
      <c r="A386" s="4" t="s">
        <v>431</v>
      </c>
      <c r="B386" s="5">
        <v>43218</v>
      </c>
      <c r="C386" s="6">
        <v>17</v>
      </c>
      <c r="D386" s="6" t="s">
        <v>35</v>
      </c>
      <c r="E386" s="6" t="s">
        <v>36</v>
      </c>
      <c r="F386" s="6" t="s">
        <v>28</v>
      </c>
      <c r="G386" s="6" t="s">
        <v>19</v>
      </c>
      <c r="H386" s="6">
        <v>289</v>
      </c>
      <c r="I386" s="6">
        <v>3</v>
      </c>
      <c r="J386" s="6">
        <v>867</v>
      </c>
    </row>
    <row r="387" spans="1:10" ht="15.75" customHeight="1" x14ac:dyDescent="0.3">
      <c r="A387" s="4" t="s">
        <v>432</v>
      </c>
      <c r="B387" s="5">
        <v>43218</v>
      </c>
      <c r="C387" s="6">
        <v>3</v>
      </c>
      <c r="D387" s="6" t="s">
        <v>43</v>
      </c>
      <c r="E387" s="6" t="s">
        <v>17</v>
      </c>
      <c r="F387" s="6" t="s">
        <v>18</v>
      </c>
      <c r="G387" s="6" t="s">
        <v>41</v>
      </c>
      <c r="H387" s="6">
        <v>399</v>
      </c>
      <c r="I387" s="6">
        <v>2</v>
      </c>
      <c r="J387" s="6">
        <v>798</v>
      </c>
    </row>
    <row r="388" spans="1:10" ht="15.75" customHeight="1" x14ac:dyDescent="0.3">
      <c r="A388" s="4" t="s">
        <v>433</v>
      </c>
      <c r="B388" s="5">
        <v>43218</v>
      </c>
      <c r="C388" s="6">
        <v>9</v>
      </c>
      <c r="D388" s="6" t="s">
        <v>21</v>
      </c>
      <c r="E388" s="6" t="s">
        <v>46</v>
      </c>
      <c r="F388" s="6" t="s">
        <v>23</v>
      </c>
      <c r="G388" s="6" t="s">
        <v>24</v>
      </c>
      <c r="H388" s="6">
        <v>159</v>
      </c>
      <c r="I388" s="6">
        <v>8</v>
      </c>
      <c r="J388" s="6">
        <v>1272</v>
      </c>
    </row>
    <row r="389" spans="1:10" ht="15.75" customHeight="1" x14ac:dyDescent="0.3">
      <c r="A389" s="4" t="s">
        <v>434</v>
      </c>
      <c r="B389" s="5">
        <v>43218</v>
      </c>
      <c r="C389" s="6">
        <v>20</v>
      </c>
      <c r="D389" s="6" t="s">
        <v>40</v>
      </c>
      <c r="E389" s="6" t="s">
        <v>36</v>
      </c>
      <c r="F389" s="6" t="s">
        <v>28</v>
      </c>
      <c r="G389" s="6" t="s">
        <v>31</v>
      </c>
      <c r="H389" s="6">
        <v>69</v>
      </c>
      <c r="I389" s="6">
        <v>4</v>
      </c>
      <c r="J389" s="6">
        <v>276</v>
      </c>
    </row>
    <row r="390" spans="1:10" ht="15.75" customHeight="1" x14ac:dyDescent="0.3">
      <c r="A390" s="4" t="s">
        <v>435</v>
      </c>
      <c r="B390" s="5">
        <v>43218</v>
      </c>
      <c r="C390" s="6">
        <v>13</v>
      </c>
      <c r="D390" s="6" t="s">
        <v>33</v>
      </c>
      <c r="E390" s="6" t="s">
        <v>63</v>
      </c>
      <c r="F390" s="6" t="s">
        <v>13</v>
      </c>
      <c r="G390" s="6" t="s">
        <v>19</v>
      </c>
      <c r="H390" s="6">
        <v>289</v>
      </c>
      <c r="I390" s="6">
        <v>3</v>
      </c>
      <c r="J390" s="6">
        <v>867</v>
      </c>
    </row>
    <row r="391" spans="1:10" ht="15.75" customHeight="1" x14ac:dyDescent="0.3">
      <c r="A391" s="4" t="s">
        <v>436</v>
      </c>
      <c r="B391" s="5">
        <v>43218</v>
      </c>
      <c r="C391" s="6">
        <v>1</v>
      </c>
      <c r="D391" s="6" t="s">
        <v>16</v>
      </c>
      <c r="E391" s="6" t="s">
        <v>68</v>
      </c>
      <c r="F391" s="6" t="s">
        <v>18</v>
      </c>
      <c r="G391" s="6" t="s">
        <v>19</v>
      </c>
      <c r="H391" s="6">
        <v>289</v>
      </c>
      <c r="I391" s="6">
        <v>4</v>
      </c>
      <c r="J391" s="6">
        <v>1156</v>
      </c>
    </row>
    <row r="392" spans="1:10" ht="15.75" customHeight="1" x14ac:dyDescent="0.3">
      <c r="A392" s="4" t="s">
        <v>437</v>
      </c>
      <c r="B392" s="5">
        <v>43218</v>
      </c>
      <c r="C392" s="6">
        <v>10</v>
      </c>
      <c r="D392" s="6" t="s">
        <v>58</v>
      </c>
      <c r="E392" s="6" t="s">
        <v>46</v>
      </c>
      <c r="F392" s="6" t="s">
        <v>23</v>
      </c>
      <c r="G392" s="6" t="s">
        <v>14</v>
      </c>
      <c r="H392" s="6">
        <v>199</v>
      </c>
      <c r="I392" s="6">
        <v>0</v>
      </c>
      <c r="J392" s="6">
        <v>0</v>
      </c>
    </row>
    <row r="393" spans="1:10" ht="15.75" customHeight="1" x14ac:dyDescent="0.3">
      <c r="A393" s="4" t="s">
        <v>438</v>
      </c>
      <c r="B393" s="5">
        <v>43219</v>
      </c>
      <c r="C393" s="6">
        <v>8</v>
      </c>
      <c r="D393" s="6" t="s">
        <v>45</v>
      </c>
      <c r="E393" s="6" t="s">
        <v>22</v>
      </c>
      <c r="F393" s="6" t="s">
        <v>23</v>
      </c>
      <c r="G393" s="6" t="s">
        <v>19</v>
      </c>
      <c r="H393" s="6">
        <v>289</v>
      </c>
      <c r="I393" s="6">
        <v>0</v>
      </c>
      <c r="J393" s="6">
        <v>0</v>
      </c>
    </row>
    <row r="394" spans="1:10" ht="15.75" customHeight="1" x14ac:dyDescent="0.3">
      <c r="A394" s="4" t="s">
        <v>439</v>
      </c>
      <c r="B394" s="5">
        <v>43219</v>
      </c>
      <c r="C394" s="6">
        <v>14</v>
      </c>
      <c r="D394" s="6" t="s">
        <v>38</v>
      </c>
      <c r="E394" s="6" t="s">
        <v>63</v>
      </c>
      <c r="F394" s="6" t="s">
        <v>13</v>
      </c>
      <c r="G394" s="6" t="s">
        <v>31</v>
      </c>
      <c r="H394" s="6">
        <v>69</v>
      </c>
      <c r="I394" s="6">
        <v>7</v>
      </c>
      <c r="J394" s="6">
        <v>483</v>
      </c>
    </row>
    <row r="395" spans="1:10" ht="15.75" customHeight="1" x14ac:dyDescent="0.3">
      <c r="A395" s="4" t="s">
        <v>440</v>
      </c>
      <c r="B395" s="5">
        <v>43220</v>
      </c>
      <c r="C395" s="6">
        <v>18</v>
      </c>
      <c r="D395" s="6" t="s">
        <v>26</v>
      </c>
      <c r="E395" s="6" t="s">
        <v>27</v>
      </c>
      <c r="F395" s="6" t="s">
        <v>28</v>
      </c>
      <c r="G395" s="6" t="s">
        <v>14</v>
      </c>
      <c r="H395" s="6">
        <v>199</v>
      </c>
      <c r="I395" s="6">
        <v>3</v>
      </c>
      <c r="J395" s="6">
        <v>597</v>
      </c>
    </row>
    <row r="396" spans="1:10" ht="15.75" customHeight="1" x14ac:dyDescent="0.3">
      <c r="A396" s="4" t="s">
        <v>441</v>
      </c>
      <c r="B396" s="5">
        <v>43221</v>
      </c>
      <c r="C396" s="6">
        <v>18</v>
      </c>
      <c r="D396" s="6" t="s">
        <v>26</v>
      </c>
      <c r="E396" s="6" t="s">
        <v>27</v>
      </c>
      <c r="F396" s="6" t="s">
        <v>28</v>
      </c>
      <c r="G396" s="6" t="s">
        <v>31</v>
      </c>
      <c r="H396" s="6">
        <v>69</v>
      </c>
      <c r="I396" s="6">
        <v>3</v>
      </c>
      <c r="J396" s="6">
        <v>207</v>
      </c>
    </row>
    <row r="397" spans="1:10" ht="15.75" customHeight="1" x14ac:dyDescent="0.3">
      <c r="A397" s="4" t="s">
        <v>442</v>
      </c>
      <c r="B397" s="5">
        <v>43222</v>
      </c>
      <c r="C397" s="6">
        <v>14</v>
      </c>
      <c r="D397" s="6" t="s">
        <v>38</v>
      </c>
      <c r="E397" s="6" t="s">
        <v>63</v>
      </c>
      <c r="F397" s="6" t="s">
        <v>13</v>
      </c>
      <c r="G397" s="6" t="s">
        <v>24</v>
      </c>
      <c r="H397" s="6">
        <v>159</v>
      </c>
      <c r="I397" s="6">
        <v>5</v>
      </c>
      <c r="J397" s="6">
        <v>795</v>
      </c>
    </row>
    <row r="398" spans="1:10" ht="15.75" customHeight="1" x14ac:dyDescent="0.3">
      <c r="A398" s="4" t="s">
        <v>443</v>
      </c>
      <c r="B398" s="5">
        <v>43222</v>
      </c>
      <c r="C398" s="6">
        <v>19</v>
      </c>
      <c r="D398" s="6" t="s">
        <v>56</v>
      </c>
      <c r="E398" s="6" t="s">
        <v>36</v>
      </c>
      <c r="F398" s="6" t="s">
        <v>28</v>
      </c>
      <c r="G398" s="6" t="s">
        <v>19</v>
      </c>
      <c r="H398" s="6">
        <v>289</v>
      </c>
      <c r="I398" s="6">
        <v>1</v>
      </c>
      <c r="J398" s="6">
        <v>289</v>
      </c>
    </row>
    <row r="399" spans="1:10" ht="15.75" customHeight="1" x14ac:dyDescent="0.3">
      <c r="A399" s="4" t="s">
        <v>444</v>
      </c>
      <c r="B399" s="5">
        <v>43223</v>
      </c>
      <c r="C399" s="6">
        <v>18</v>
      </c>
      <c r="D399" s="6" t="s">
        <v>26</v>
      </c>
      <c r="E399" s="6" t="s">
        <v>36</v>
      </c>
      <c r="F399" s="6" t="s">
        <v>28</v>
      </c>
      <c r="G399" s="6" t="s">
        <v>24</v>
      </c>
      <c r="H399" s="6">
        <v>159</v>
      </c>
      <c r="I399" s="6">
        <v>0</v>
      </c>
      <c r="J399" s="6">
        <v>0</v>
      </c>
    </row>
    <row r="400" spans="1:10" ht="15.75" customHeight="1" x14ac:dyDescent="0.3">
      <c r="A400" s="4" t="s">
        <v>445</v>
      </c>
      <c r="B400" s="5">
        <v>43223</v>
      </c>
      <c r="C400" s="6">
        <v>5</v>
      </c>
      <c r="D400" s="6" t="s">
        <v>60</v>
      </c>
      <c r="E400" s="6" t="s">
        <v>68</v>
      </c>
      <c r="F400" s="6" t="s">
        <v>18</v>
      </c>
      <c r="G400" s="6" t="s">
        <v>41</v>
      </c>
      <c r="H400" s="6">
        <v>399</v>
      </c>
      <c r="I400" s="6">
        <v>7</v>
      </c>
      <c r="J400" s="6">
        <v>2793</v>
      </c>
    </row>
    <row r="401" spans="1:10" ht="15.75" customHeight="1" x14ac:dyDescent="0.3">
      <c r="A401" s="4" t="s">
        <v>446</v>
      </c>
      <c r="B401" s="5">
        <v>43223</v>
      </c>
      <c r="C401" s="6">
        <v>19</v>
      </c>
      <c r="D401" s="6" t="s">
        <v>56</v>
      </c>
      <c r="E401" s="6" t="s">
        <v>27</v>
      </c>
      <c r="F401" s="6" t="s">
        <v>28</v>
      </c>
      <c r="G401" s="6" t="s">
        <v>19</v>
      </c>
      <c r="H401" s="6">
        <v>289</v>
      </c>
      <c r="I401" s="6">
        <v>6</v>
      </c>
      <c r="J401" s="6">
        <v>1734</v>
      </c>
    </row>
    <row r="402" spans="1:10" ht="15.75" customHeight="1" x14ac:dyDescent="0.3">
      <c r="A402" s="4" t="s">
        <v>447</v>
      </c>
      <c r="B402" s="5">
        <v>43224</v>
      </c>
      <c r="C402" s="6">
        <v>5</v>
      </c>
      <c r="D402" s="6" t="s">
        <v>60</v>
      </c>
      <c r="E402" s="6" t="s">
        <v>17</v>
      </c>
      <c r="F402" s="6" t="s">
        <v>18</v>
      </c>
      <c r="G402" s="6" t="s">
        <v>31</v>
      </c>
      <c r="H402" s="6">
        <v>69</v>
      </c>
      <c r="I402" s="6">
        <v>0</v>
      </c>
      <c r="J402" s="6">
        <v>0</v>
      </c>
    </row>
    <row r="403" spans="1:10" ht="15.75" customHeight="1" x14ac:dyDescent="0.3">
      <c r="A403" s="4" t="s">
        <v>448</v>
      </c>
      <c r="B403" s="5">
        <v>43225</v>
      </c>
      <c r="C403" s="6">
        <v>16</v>
      </c>
      <c r="D403" s="6" t="s">
        <v>30</v>
      </c>
      <c r="E403" s="6" t="s">
        <v>36</v>
      </c>
      <c r="F403" s="6" t="s">
        <v>28</v>
      </c>
      <c r="G403" s="6" t="s">
        <v>19</v>
      </c>
      <c r="H403" s="6">
        <v>289</v>
      </c>
      <c r="I403" s="6">
        <v>8</v>
      </c>
      <c r="J403" s="6">
        <v>2312</v>
      </c>
    </row>
    <row r="404" spans="1:10" ht="15.75" customHeight="1" x14ac:dyDescent="0.3">
      <c r="A404" s="4" t="s">
        <v>449</v>
      </c>
      <c r="B404" s="5">
        <v>43225</v>
      </c>
      <c r="C404" s="6">
        <v>12</v>
      </c>
      <c r="D404" s="6" t="s">
        <v>66</v>
      </c>
      <c r="E404" s="6" t="s">
        <v>63</v>
      </c>
      <c r="F404" s="6" t="s">
        <v>13</v>
      </c>
      <c r="G404" s="6" t="s">
        <v>41</v>
      </c>
      <c r="H404" s="6">
        <v>399</v>
      </c>
      <c r="I404" s="6">
        <v>6</v>
      </c>
      <c r="J404" s="6">
        <v>2394</v>
      </c>
    </row>
    <row r="405" spans="1:10" ht="15.75" customHeight="1" x14ac:dyDescent="0.3">
      <c r="A405" s="4" t="s">
        <v>450</v>
      </c>
      <c r="B405" s="5">
        <v>43226</v>
      </c>
      <c r="C405" s="6">
        <v>5</v>
      </c>
      <c r="D405" s="6" t="s">
        <v>60</v>
      </c>
      <c r="E405" s="6" t="s">
        <v>17</v>
      </c>
      <c r="F405" s="6" t="s">
        <v>18</v>
      </c>
      <c r="G405" s="6" t="s">
        <v>24</v>
      </c>
      <c r="H405" s="6">
        <v>159</v>
      </c>
      <c r="I405" s="6">
        <v>9</v>
      </c>
      <c r="J405" s="6">
        <v>1431</v>
      </c>
    </row>
    <row r="406" spans="1:10" ht="15.75" customHeight="1" x14ac:dyDescent="0.3">
      <c r="A406" s="4" t="s">
        <v>451</v>
      </c>
      <c r="B406" s="5">
        <v>43226</v>
      </c>
      <c r="C406" s="6">
        <v>1</v>
      </c>
      <c r="D406" s="6" t="s">
        <v>16</v>
      </c>
      <c r="E406" s="6" t="s">
        <v>17</v>
      </c>
      <c r="F406" s="6" t="s">
        <v>18</v>
      </c>
      <c r="G406" s="6" t="s">
        <v>24</v>
      </c>
      <c r="H406" s="6">
        <v>159</v>
      </c>
      <c r="I406" s="6">
        <v>5</v>
      </c>
      <c r="J406" s="6">
        <v>795</v>
      </c>
    </row>
    <row r="407" spans="1:10" ht="15.75" customHeight="1" x14ac:dyDescent="0.3">
      <c r="A407" s="4" t="s">
        <v>452</v>
      </c>
      <c r="B407" s="5">
        <v>43226</v>
      </c>
      <c r="C407" s="6">
        <v>6</v>
      </c>
      <c r="D407" s="6" t="s">
        <v>48</v>
      </c>
      <c r="E407" s="6" t="s">
        <v>46</v>
      </c>
      <c r="F407" s="6" t="s">
        <v>23</v>
      </c>
      <c r="G407" s="6" t="s">
        <v>24</v>
      </c>
      <c r="H407" s="6">
        <v>159</v>
      </c>
      <c r="I407" s="6">
        <v>8</v>
      </c>
      <c r="J407" s="6">
        <v>1272</v>
      </c>
    </row>
    <row r="408" spans="1:10" ht="15.75" customHeight="1" x14ac:dyDescent="0.3">
      <c r="A408" s="4" t="s">
        <v>453</v>
      </c>
      <c r="B408" s="5">
        <v>43226</v>
      </c>
      <c r="C408" s="6">
        <v>16</v>
      </c>
      <c r="D408" s="6" t="s">
        <v>30</v>
      </c>
      <c r="E408" s="6" t="s">
        <v>36</v>
      </c>
      <c r="F408" s="6" t="s">
        <v>28</v>
      </c>
      <c r="G408" s="6" t="s">
        <v>31</v>
      </c>
      <c r="H408" s="6">
        <v>69</v>
      </c>
      <c r="I408" s="6">
        <v>7</v>
      </c>
      <c r="J408" s="6">
        <v>483</v>
      </c>
    </row>
    <row r="409" spans="1:10" ht="15.75" customHeight="1" x14ac:dyDescent="0.3">
      <c r="A409" s="4" t="s">
        <v>454</v>
      </c>
      <c r="B409" s="5">
        <v>43226</v>
      </c>
      <c r="C409" s="6">
        <v>4</v>
      </c>
      <c r="D409" s="6" t="s">
        <v>51</v>
      </c>
      <c r="E409" s="6" t="s">
        <v>68</v>
      </c>
      <c r="F409" s="6" t="s">
        <v>18</v>
      </c>
      <c r="G409" s="6" t="s">
        <v>19</v>
      </c>
      <c r="H409" s="6">
        <v>289</v>
      </c>
      <c r="I409" s="6">
        <v>6</v>
      </c>
      <c r="J409" s="6">
        <v>1734</v>
      </c>
    </row>
    <row r="410" spans="1:10" ht="15.75" customHeight="1" x14ac:dyDescent="0.3">
      <c r="A410" s="4" t="s">
        <v>455</v>
      </c>
      <c r="B410" s="5">
        <v>43226</v>
      </c>
      <c r="C410" s="6">
        <v>16</v>
      </c>
      <c r="D410" s="6" t="s">
        <v>30</v>
      </c>
      <c r="E410" s="6" t="s">
        <v>27</v>
      </c>
      <c r="F410" s="6" t="s">
        <v>28</v>
      </c>
      <c r="G410" s="6" t="s">
        <v>14</v>
      </c>
      <c r="H410" s="6">
        <v>199</v>
      </c>
      <c r="I410" s="6">
        <v>3</v>
      </c>
      <c r="J410" s="6">
        <v>597</v>
      </c>
    </row>
    <row r="411" spans="1:10" ht="15.75" customHeight="1" x14ac:dyDescent="0.3">
      <c r="A411" s="4" t="s">
        <v>456</v>
      </c>
      <c r="B411" s="5">
        <v>43226</v>
      </c>
      <c r="C411" s="6">
        <v>16</v>
      </c>
      <c r="D411" s="6" t="s">
        <v>30</v>
      </c>
      <c r="E411" s="6" t="s">
        <v>36</v>
      </c>
      <c r="F411" s="6" t="s">
        <v>28</v>
      </c>
      <c r="G411" s="6" t="s">
        <v>24</v>
      </c>
      <c r="H411" s="6">
        <v>159</v>
      </c>
      <c r="I411" s="6">
        <v>4</v>
      </c>
      <c r="J411" s="6">
        <v>636</v>
      </c>
    </row>
    <row r="412" spans="1:10" ht="15.75" customHeight="1" x14ac:dyDescent="0.3">
      <c r="A412" s="4" t="s">
        <v>457</v>
      </c>
      <c r="B412" s="5">
        <v>43226</v>
      </c>
      <c r="C412" s="6">
        <v>8</v>
      </c>
      <c r="D412" s="6" t="s">
        <v>45</v>
      </c>
      <c r="E412" s="6" t="s">
        <v>46</v>
      </c>
      <c r="F412" s="6" t="s">
        <v>23</v>
      </c>
      <c r="G412" s="6" t="s">
        <v>24</v>
      </c>
      <c r="H412" s="6">
        <v>159</v>
      </c>
      <c r="I412" s="6">
        <v>4</v>
      </c>
      <c r="J412" s="6">
        <v>636</v>
      </c>
    </row>
    <row r="413" spans="1:10" ht="15.75" customHeight="1" x14ac:dyDescent="0.3">
      <c r="A413" s="4" t="s">
        <v>458</v>
      </c>
      <c r="B413" s="5">
        <v>43226</v>
      </c>
      <c r="C413" s="6">
        <v>13</v>
      </c>
      <c r="D413" s="6" t="s">
        <v>33</v>
      </c>
      <c r="E413" s="6" t="s">
        <v>12</v>
      </c>
      <c r="F413" s="6" t="s">
        <v>13</v>
      </c>
      <c r="G413" s="6" t="s">
        <v>31</v>
      </c>
      <c r="H413" s="6">
        <v>69</v>
      </c>
      <c r="I413" s="6">
        <v>7</v>
      </c>
      <c r="J413" s="6">
        <v>483</v>
      </c>
    </row>
    <row r="414" spans="1:10" ht="15.75" customHeight="1" x14ac:dyDescent="0.3">
      <c r="A414" s="4" t="s">
        <v>459</v>
      </c>
      <c r="B414" s="5">
        <v>43226</v>
      </c>
      <c r="C414" s="6">
        <v>3</v>
      </c>
      <c r="D414" s="6" t="s">
        <v>43</v>
      </c>
      <c r="E414" s="6" t="s">
        <v>68</v>
      </c>
      <c r="F414" s="6" t="s">
        <v>18</v>
      </c>
      <c r="G414" s="6" t="s">
        <v>14</v>
      </c>
      <c r="H414" s="6">
        <v>199</v>
      </c>
      <c r="I414" s="6">
        <v>1</v>
      </c>
      <c r="J414" s="6">
        <v>199</v>
      </c>
    </row>
    <row r="415" spans="1:10" ht="15.75" customHeight="1" x14ac:dyDescent="0.3">
      <c r="A415" s="4" t="s">
        <v>460</v>
      </c>
      <c r="B415" s="5">
        <v>43227</v>
      </c>
      <c r="C415" s="6">
        <v>19</v>
      </c>
      <c r="D415" s="6" t="s">
        <v>56</v>
      </c>
      <c r="E415" s="6" t="s">
        <v>27</v>
      </c>
      <c r="F415" s="6" t="s">
        <v>28</v>
      </c>
      <c r="G415" s="6" t="s">
        <v>31</v>
      </c>
      <c r="H415" s="6">
        <v>69</v>
      </c>
      <c r="I415" s="6">
        <v>6</v>
      </c>
      <c r="J415" s="6">
        <v>414</v>
      </c>
    </row>
    <row r="416" spans="1:10" ht="15.75" customHeight="1" x14ac:dyDescent="0.3">
      <c r="A416" s="4" t="s">
        <v>461</v>
      </c>
      <c r="B416" s="5">
        <v>43228</v>
      </c>
      <c r="C416" s="6">
        <v>17</v>
      </c>
      <c r="D416" s="6" t="s">
        <v>35</v>
      </c>
      <c r="E416" s="6" t="s">
        <v>36</v>
      </c>
      <c r="F416" s="6" t="s">
        <v>28</v>
      </c>
      <c r="G416" s="6" t="s">
        <v>24</v>
      </c>
      <c r="H416" s="6">
        <v>159</v>
      </c>
      <c r="I416" s="6">
        <v>7</v>
      </c>
      <c r="J416" s="6">
        <v>1113</v>
      </c>
    </row>
    <row r="417" spans="1:10" ht="15.75" customHeight="1" x14ac:dyDescent="0.3">
      <c r="A417" s="4" t="s">
        <v>462</v>
      </c>
      <c r="B417" s="5">
        <v>43228</v>
      </c>
      <c r="C417" s="6">
        <v>13</v>
      </c>
      <c r="D417" s="6" t="s">
        <v>33</v>
      </c>
      <c r="E417" s="6" t="s">
        <v>12</v>
      </c>
      <c r="F417" s="6" t="s">
        <v>13</v>
      </c>
      <c r="G417" s="6" t="s">
        <v>14</v>
      </c>
      <c r="H417" s="6">
        <v>199</v>
      </c>
      <c r="I417" s="6">
        <v>1</v>
      </c>
      <c r="J417" s="6">
        <v>199</v>
      </c>
    </row>
    <row r="418" spans="1:10" ht="15.75" customHeight="1" x14ac:dyDescent="0.3">
      <c r="A418" s="4" t="s">
        <v>463</v>
      </c>
      <c r="B418" s="5">
        <v>43229</v>
      </c>
      <c r="C418" s="6">
        <v>2</v>
      </c>
      <c r="D418" s="6" t="s">
        <v>106</v>
      </c>
      <c r="E418" s="6" t="s">
        <v>17</v>
      </c>
      <c r="F418" s="6" t="s">
        <v>18</v>
      </c>
      <c r="G418" s="6" t="s">
        <v>41</v>
      </c>
      <c r="H418" s="6">
        <v>399</v>
      </c>
      <c r="I418" s="6">
        <v>1</v>
      </c>
      <c r="J418" s="6">
        <v>399</v>
      </c>
    </row>
    <row r="419" spans="1:10" ht="15.75" customHeight="1" x14ac:dyDescent="0.3">
      <c r="A419" s="4" t="s">
        <v>464</v>
      </c>
      <c r="B419" s="5">
        <v>43230</v>
      </c>
      <c r="C419" s="6">
        <v>6</v>
      </c>
      <c r="D419" s="6" t="s">
        <v>48</v>
      </c>
      <c r="E419" s="6" t="s">
        <v>46</v>
      </c>
      <c r="F419" s="6" t="s">
        <v>23</v>
      </c>
      <c r="G419" s="6" t="s">
        <v>24</v>
      </c>
      <c r="H419" s="6">
        <v>159</v>
      </c>
      <c r="I419" s="6">
        <v>9</v>
      </c>
      <c r="J419" s="6">
        <v>1431</v>
      </c>
    </row>
    <row r="420" spans="1:10" ht="15.75" customHeight="1" x14ac:dyDescent="0.3">
      <c r="A420" s="4" t="s">
        <v>465</v>
      </c>
      <c r="B420" s="5">
        <v>43230</v>
      </c>
      <c r="C420" s="6">
        <v>14</v>
      </c>
      <c r="D420" s="6" t="s">
        <v>38</v>
      </c>
      <c r="E420" s="6" t="s">
        <v>12</v>
      </c>
      <c r="F420" s="6" t="s">
        <v>13</v>
      </c>
      <c r="G420" s="6" t="s">
        <v>14</v>
      </c>
      <c r="H420" s="6">
        <v>199</v>
      </c>
      <c r="I420" s="6">
        <v>3</v>
      </c>
      <c r="J420" s="6">
        <v>597</v>
      </c>
    </row>
    <row r="421" spans="1:10" ht="15.75" customHeight="1" x14ac:dyDescent="0.3">
      <c r="A421" s="4" t="s">
        <v>466</v>
      </c>
      <c r="B421" s="5">
        <v>43231</v>
      </c>
      <c r="C421" s="6">
        <v>18</v>
      </c>
      <c r="D421" s="6" t="s">
        <v>26</v>
      </c>
      <c r="E421" s="6" t="s">
        <v>36</v>
      </c>
      <c r="F421" s="6" t="s">
        <v>28</v>
      </c>
      <c r="G421" s="6" t="s">
        <v>24</v>
      </c>
      <c r="H421" s="6">
        <v>159</v>
      </c>
      <c r="I421" s="6">
        <v>9</v>
      </c>
      <c r="J421" s="6">
        <v>1431</v>
      </c>
    </row>
    <row r="422" spans="1:10" ht="15.75" customHeight="1" x14ac:dyDescent="0.3">
      <c r="A422" s="4" t="s">
        <v>467</v>
      </c>
      <c r="B422" s="5">
        <v>43231</v>
      </c>
      <c r="C422" s="6">
        <v>6</v>
      </c>
      <c r="D422" s="6" t="s">
        <v>48</v>
      </c>
      <c r="E422" s="6" t="s">
        <v>46</v>
      </c>
      <c r="F422" s="6" t="s">
        <v>23</v>
      </c>
      <c r="G422" s="6" t="s">
        <v>24</v>
      </c>
      <c r="H422" s="6">
        <v>159</v>
      </c>
      <c r="I422" s="6">
        <v>4</v>
      </c>
      <c r="J422" s="6">
        <v>636</v>
      </c>
    </row>
    <row r="423" spans="1:10" ht="15.75" customHeight="1" x14ac:dyDescent="0.3">
      <c r="A423" s="4" t="s">
        <v>468</v>
      </c>
      <c r="B423" s="5">
        <v>43232</v>
      </c>
      <c r="C423" s="6">
        <v>4</v>
      </c>
      <c r="D423" s="6" t="s">
        <v>51</v>
      </c>
      <c r="E423" s="6" t="s">
        <v>68</v>
      </c>
      <c r="F423" s="6" t="s">
        <v>18</v>
      </c>
      <c r="G423" s="6" t="s">
        <v>24</v>
      </c>
      <c r="H423" s="6">
        <v>159</v>
      </c>
      <c r="I423" s="6">
        <v>9</v>
      </c>
      <c r="J423" s="6">
        <v>1431</v>
      </c>
    </row>
    <row r="424" spans="1:10" ht="15.75" customHeight="1" x14ac:dyDescent="0.3">
      <c r="A424" s="4" t="s">
        <v>469</v>
      </c>
      <c r="B424" s="5">
        <v>43232</v>
      </c>
      <c r="C424" s="6">
        <v>5</v>
      </c>
      <c r="D424" s="6" t="s">
        <v>60</v>
      </c>
      <c r="E424" s="6" t="s">
        <v>68</v>
      </c>
      <c r="F424" s="6" t="s">
        <v>18</v>
      </c>
      <c r="G424" s="6" t="s">
        <v>31</v>
      </c>
      <c r="H424" s="6">
        <v>69</v>
      </c>
      <c r="I424" s="6">
        <v>4</v>
      </c>
      <c r="J424" s="6">
        <v>276</v>
      </c>
    </row>
    <row r="425" spans="1:10" ht="15.75" customHeight="1" x14ac:dyDescent="0.3">
      <c r="A425" s="4" t="s">
        <v>470</v>
      </c>
      <c r="B425" s="5">
        <v>43232</v>
      </c>
      <c r="C425" s="6">
        <v>1</v>
      </c>
      <c r="D425" s="6" t="s">
        <v>16</v>
      </c>
      <c r="E425" s="6" t="s">
        <v>68</v>
      </c>
      <c r="F425" s="6" t="s">
        <v>18</v>
      </c>
      <c r="G425" s="6" t="s">
        <v>31</v>
      </c>
      <c r="H425" s="6">
        <v>69</v>
      </c>
      <c r="I425" s="6">
        <v>8</v>
      </c>
      <c r="J425" s="6">
        <v>552</v>
      </c>
    </row>
    <row r="426" spans="1:10" ht="15.75" customHeight="1" x14ac:dyDescent="0.3">
      <c r="A426" s="4" t="s">
        <v>471</v>
      </c>
      <c r="B426" s="5">
        <v>43232</v>
      </c>
      <c r="C426" s="6">
        <v>1</v>
      </c>
      <c r="D426" s="6" t="s">
        <v>16</v>
      </c>
      <c r="E426" s="6" t="s">
        <v>68</v>
      </c>
      <c r="F426" s="6" t="s">
        <v>18</v>
      </c>
      <c r="G426" s="6" t="s">
        <v>19</v>
      </c>
      <c r="H426" s="6">
        <v>289</v>
      </c>
      <c r="I426" s="6">
        <v>7</v>
      </c>
      <c r="J426" s="6">
        <v>2023</v>
      </c>
    </row>
    <row r="427" spans="1:10" ht="15.75" customHeight="1" x14ac:dyDescent="0.3">
      <c r="A427" s="4" t="s">
        <v>472</v>
      </c>
      <c r="B427" s="5">
        <v>43232</v>
      </c>
      <c r="C427" s="6">
        <v>17</v>
      </c>
      <c r="D427" s="6" t="s">
        <v>35</v>
      </c>
      <c r="E427" s="6" t="s">
        <v>36</v>
      </c>
      <c r="F427" s="6" t="s">
        <v>28</v>
      </c>
      <c r="G427" s="6" t="s">
        <v>14</v>
      </c>
      <c r="H427" s="6">
        <v>199</v>
      </c>
      <c r="I427" s="6">
        <v>8</v>
      </c>
      <c r="J427" s="6">
        <v>1592</v>
      </c>
    </row>
    <row r="428" spans="1:10" ht="15.75" customHeight="1" x14ac:dyDescent="0.3">
      <c r="A428" s="4" t="s">
        <v>473</v>
      </c>
      <c r="B428" s="5">
        <v>43233</v>
      </c>
      <c r="C428" s="6">
        <v>5</v>
      </c>
      <c r="D428" s="6" t="s">
        <v>60</v>
      </c>
      <c r="E428" s="6" t="s">
        <v>17</v>
      </c>
      <c r="F428" s="6" t="s">
        <v>18</v>
      </c>
      <c r="G428" s="6" t="s">
        <v>14</v>
      </c>
      <c r="H428" s="6">
        <v>199</v>
      </c>
      <c r="I428" s="6">
        <v>6</v>
      </c>
      <c r="J428" s="6">
        <v>1194</v>
      </c>
    </row>
    <row r="429" spans="1:10" ht="15.75" customHeight="1" x14ac:dyDescent="0.3">
      <c r="A429" s="4" t="s">
        <v>474</v>
      </c>
      <c r="B429" s="5">
        <v>43233</v>
      </c>
      <c r="C429" s="6">
        <v>13</v>
      </c>
      <c r="D429" s="6" t="s">
        <v>33</v>
      </c>
      <c r="E429" s="6" t="s">
        <v>63</v>
      </c>
      <c r="F429" s="6" t="s">
        <v>13</v>
      </c>
      <c r="G429" s="6" t="s">
        <v>31</v>
      </c>
      <c r="H429" s="6">
        <v>69</v>
      </c>
      <c r="I429" s="6">
        <v>3</v>
      </c>
      <c r="J429" s="6">
        <v>207</v>
      </c>
    </row>
    <row r="430" spans="1:10" ht="15.75" customHeight="1" x14ac:dyDescent="0.3">
      <c r="A430" s="4" t="s">
        <v>475</v>
      </c>
      <c r="B430" s="5">
        <v>43234</v>
      </c>
      <c r="C430" s="6">
        <v>18</v>
      </c>
      <c r="D430" s="6" t="s">
        <v>26</v>
      </c>
      <c r="E430" s="6" t="s">
        <v>36</v>
      </c>
      <c r="F430" s="6" t="s">
        <v>28</v>
      </c>
      <c r="G430" s="6" t="s">
        <v>31</v>
      </c>
      <c r="H430" s="6">
        <v>69</v>
      </c>
      <c r="I430" s="6">
        <v>9</v>
      </c>
      <c r="J430" s="6">
        <v>621</v>
      </c>
    </row>
    <row r="431" spans="1:10" ht="15.75" customHeight="1" x14ac:dyDescent="0.3">
      <c r="A431" s="4" t="s">
        <v>476</v>
      </c>
      <c r="B431" s="5">
        <v>43235</v>
      </c>
      <c r="C431" s="6">
        <v>16</v>
      </c>
      <c r="D431" s="6" t="s">
        <v>30</v>
      </c>
      <c r="E431" s="6" t="s">
        <v>36</v>
      </c>
      <c r="F431" s="6" t="s">
        <v>28</v>
      </c>
      <c r="G431" s="6" t="s">
        <v>19</v>
      </c>
      <c r="H431" s="6">
        <v>289</v>
      </c>
      <c r="I431" s="6">
        <v>7</v>
      </c>
      <c r="J431" s="6">
        <v>2023</v>
      </c>
    </row>
    <row r="432" spans="1:10" ht="15.75" customHeight="1" x14ac:dyDescent="0.3">
      <c r="A432" s="4" t="s">
        <v>477</v>
      </c>
      <c r="B432" s="5">
        <v>43235</v>
      </c>
      <c r="C432" s="6">
        <v>4</v>
      </c>
      <c r="D432" s="6" t="s">
        <v>51</v>
      </c>
      <c r="E432" s="6" t="s">
        <v>68</v>
      </c>
      <c r="F432" s="6" t="s">
        <v>18</v>
      </c>
      <c r="G432" s="6" t="s">
        <v>19</v>
      </c>
      <c r="H432" s="6">
        <v>289</v>
      </c>
      <c r="I432" s="6">
        <v>6</v>
      </c>
      <c r="J432" s="6">
        <v>1734</v>
      </c>
    </row>
    <row r="433" spans="1:10" ht="15.75" customHeight="1" x14ac:dyDescent="0.3">
      <c r="A433" s="4" t="s">
        <v>478</v>
      </c>
      <c r="B433" s="5">
        <v>43235</v>
      </c>
      <c r="C433" s="6">
        <v>2</v>
      </c>
      <c r="D433" s="6" t="s">
        <v>106</v>
      </c>
      <c r="E433" s="6" t="s">
        <v>17</v>
      </c>
      <c r="F433" s="6" t="s">
        <v>18</v>
      </c>
      <c r="G433" s="6" t="s">
        <v>41</v>
      </c>
      <c r="H433" s="6">
        <v>399</v>
      </c>
      <c r="I433" s="6">
        <v>3</v>
      </c>
      <c r="J433" s="6">
        <v>1197</v>
      </c>
    </row>
    <row r="434" spans="1:10" ht="15.75" customHeight="1" x14ac:dyDescent="0.3">
      <c r="A434" s="4" t="s">
        <v>479</v>
      </c>
      <c r="B434" s="5">
        <v>43235</v>
      </c>
      <c r="C434" s="6">
        <v>3</v>
      </c>
      <c r="D434" s="6" t="s">
        <v>43</v>
      </c>
      <c r="E434" s="6" t="s">
        <v>17</v>
      </c>
      <c r="F434" s="6" t="s">
        <v>18</v>
      </c>
      <c r="G434" s="6" t="s">
        <v>19</v>
      </c>
      <c r="H434" s="6">
        <v>289</v>
      </c>
      <c r="I434" s="6">
        <v>0</v>
      </c>
      <c r="J434" s="6">
        <v>0</v>
      </c>
    </row>
    <row r="435" spans="1:10" ht="15.75" customHeight="1" x14ac:dyDescent="0.3">
      <c r="A435" s="4" t="s">
        <v>480</v>
      </c>
      <c r="B435" s="5">
        <v>43235</v>
      </c>
      <c r="C435" s="6">
        <v>9</v>
      </c>
      <c r="D435" s="6" t="s">
        <v>21</v>
      </c>
      <c r="E435" s="6" t="s">
        <v>22</v>
      </c>
      <c r="F435" s="6" t="s">
        <v>23</v>
      </c>
      <c r="G435" s="6" t="s">
        <v>19</v>
      </c>
      <c r="H435" s="6">
        <v>289</v>
      </c>
      <c r="I435" s="6">
        <v>5</v>
      </c>
      <c r="J435" s="6">
        <v>1445</v>
      </c>
    </row>
    <row r="436" spans="1:10" ht="15.75" customHeight="1" x14ac:dyDescent="0.3">
      <c r="A436" s="4" t="s">
        <v>481</v>
      </c>
      <c r="B436" s="5">
        <v>43235</v>
      </c>
      <c r="C436" s="6">
        <v>8</v>
      </c>
      <c r="D436" s="6" t="s">
        <v>45</v>
      </c>
      <c r="E436" s="6" t="s">
        <v>46</v>
      </c>
      <c r="F436" s="6" t="s">
        <v>23</v>
      </c>
      <c r="G436" s="6" t="s">
        <v>19</v>
      </c>
      <c r="H436" s="6">
        <v>289</v>
      </c>
      <c r="I436" s="6">
        <v>5</v>
      </c>
      <c r="J436" s="6">
        <v>1445</v>
      </c>
    </row>
    <row r="437" spans="1:10" ht="15.75" customHeight="1" x14ac:dyDescent="0.3">
      <c r="A437" s="4" t="s">
        <v>482</v>
      </c>
      <c r="B437" s="5">
        <v>43235</v>
      </c>
      <c r="C437" s="6">
        <v>17</v>
      </c>
      <c r="D437" s="6" t="s">
        <v>35</v>
      </c>
      <c r="E437" s="6" t="s">
        <v>36</v>
      </c>
      <c r="F437" s="6" t="s">
        <v>28</v>
      </c>
      <c r="G437" s="6" t="s">
        <v>14</v>
      </c>
      <c r="H437" s="6">
        <v>199</v>
      </c>
      <c r="I437" s="6">
        <v>0</v>
      </c>
      <c r="J437" s="6">
        <v>0</v>
      </c>
    </row>
    <row r="438" spans="1:10" ht="15.75" customHeight="1" x14ac:dyDescent="0.3">
      <c r="A438" s="4" t="s">
        <v>483</v>
      </c>
      <c r="B438" s="5">
        <v>43235</v>
      </c>
      <c r="C438" s="6">
        <v>2</v>
      </c>
      <c r="D438" s="6" t="s">
        <v>106</v>
      </c>
      <c r="E438" s="6" t="s">
        <v>68</v>
      </c>
      <c r="F438" s="6" t="s">
        <v>18</v>
      </c>
      <c r="G438" s="6" t="s">
        <v>31</v>
      </c>
      <c r="H438" s="6">
        <v>69</v>
      </c>
      <c r="I438" s="6">
        <v>7</v>
      </c>
      <c r="J438" s="6">
        <v>483</v>
      </c>
    </row>
    <row r="439" spans="1:10" ht="15.75" customHeight="1" x14ac:dyDescent="0.3">
      <c r="A439" s="4" t="s">
        <v>484</v>
      </c>
      <c r="B439" s="5">
        <v>43235</v>
      </c>
      <c r="C439" s="6">
        <v>2</v>
      </c>
      <c r="D439" s="6" t="s">
        <v>106</v>
      </c>
      <c r="E439" s="6" t="s">
        <v>68</v>
      </c>
      <c r="F439" s="6" t="s">
        <v>18</v>
      </c>
      <c r="G439" s="6" t="s">
        <v>31</v>
      </c>
      <c r="H439" s="6">
        <v>69</v>
      </c>
      <c r="I439" s="6">
        <v>6</v>
      </c>
      <c r="J439" s="6">
        <v>414</v>
      </c>
    </row>
    <row r="440" spans="1:10" ht="15.75" customHeight="1" x14ac:dyDescent="0.3">
      <c r="A440" s="4" t="s">
        <v>485</v>
      </c>
      <c r="B440" s="5">
        <v>43235</v>
      </c>
      <c r="C440" s="6">
        <v>16</v>
      </c>
      <c r="D440" s="6" t="s">
        <v>30</v>
      </c>
      <c r="E440" s="6" t="s">
        <v>36</v>
      </c>
      <c r="F440" s="6" t="s">
        <v>28</v>
      </c>
      <c r="G440" s="6" t="s">
        <v>24</v>
      </c>
      <c r="H440" s="6">
        <v>159</v>
      </c>
      <c r="I440" s="6">
        <v>1</v>
      </c>
      <c r="J440" s="6">
        <v>159</v>
      </c>
    </row>
    <row r="441" spans="1:10" ht="15.75" customHeight="1" x14ac:dyDescent="0.3">
      <c r="A441" s="4" t="s">
        <v>486</v>
      </c>
      <c r="B441" s="5">
        <v>43235</v>
      </c>
      <c r="C441" s="6">
        <v>19</v>
      </c>
      <c r="D441" s="6" t="s">
        <v>56</v>
      </c>
      <c r="E441" s="6" t="s">
        <v>36</v>
      </c>
      <c r="F441" s="6" t="s">
        <v>28</v>
      </c>
      <c r="G441" s="6" t="s">
        <v>31</v>
      </c>
      <c r="H441" s="6">
        <v>69</v>
      </c>
      <c r="I441" s="6">
        <v>8</v>
      </c>
      <c r="J441" s="6">
        <v>552</v>
      </c>
    </row>
    <row r="442" spans="1:10" ht="15.75" customHeight="1" x14ac:dyDescent="0.3">
      <c r="A442" s="4" t="s">
        <v>487</v>
      </c>
      <c r="B442" s="5">
        <v>43235</v>
      </c>
      <c r="C442" s="6">
        <v>18</v>
      </c>
      <c r="D442" s="6" t="s">
        <v>26</v>
      </c>
      <c r="E442" s="6" t="s">
        <v>36</v>
      </c>
      <c r="F442" s="6" t="s">
        <v>28</v>
      </c>
      <c r="G442" s="6" t="s">
        <v>14</v>
      </c>
      <c r="H442" s="6">
        <v>199</v>
      </c>
      <c r="I442" s="6">
        <v>6</v>
      </c>
      <c r="J442" s="6">
        <v>1194</v>
      </c>
    </row>
    <row r="443" spans="1:10" ht="15.75" customHeight="1" x14ac:dyDescent="0.3">
      <c r="A443" s="4" t="s">
        <v>488</v>
      </c>
      <c r="B443" s="5">
        <v>43235</v>
      </c>
      <c r="C443" s="6">
        <v>1</v>
      </c>
      <c r="D443" s="6" t="s">
        <v>16</v>
      </c>
      <c r="E443" s="6" t="s">
        <v>17</v>
      </c>
      <c r="F443" s="6" t="s">
        <v>18</v>
      </c>
      <c r="G443" s="6" t="s">
        <v>41</v>
      </c>
      <c r="H443" s="6">
        <v>399</v>
      </c>
      <c r="I443" s="6">
        <v>1</v>
      </c>
      <c r="J443" s="6">
        <v>399</v>
      </c>
    </row>
    <row r="444" spans="1:10" ht="15.75" customHeight="1" x14ac:dyDescent="0.3">
      <c r="A444" s="4" t="s">
        <v>489</v>
      </c>
      <c r="B444" s="5">
        <v>43235</v>
      </c>
      <c r="C444" s="6">
        <v>14</v>
      </c>
      <c r="D444" s="6" t="s">
        <v>38</v>
      </c>
      <c r="E444" s="6" t="s">
        <v>12</v>
      </c>
      <c r="F444" s="6" t="s">
        <v>13</v>
      </c>
      <c r="G444" s="6" t="s">
        <v>31</v>
      </c>
      <c r="H444" s="6">
        <v>69</v>
      </c>
      <c r="I444" s="6">
        <v>6</v>
      </c>
      <c r="J444" s="6">
        <v>414</v>
      </c>
    </row>
    <row r="445" spans="1:10" ht="15.75" customHeight="1" x14ac:dyDescent="0.3">
      <c r="A445" s="4" t="s">
        <v>490</v>
      </c>
      <c r="B445" s="5">
        <v>43236</v>
      </c>
      <c r="C445" s="6">
        <v>17</v>
      </c>
      <c r="D445" s="6" t="s">
        <v>35</v>
      </c>
      <c r="E445" s="6" t="s">
        <v>36</v>
      </c>
      <c r="F445" s="6" t="s">
        <v>28</v>
      </c>
      <c r="G445" s="6" t="s">
        <v>31</v>
      </c>
      <c r="H445" s="6">
        <v>69</v>
      </c>
      <c r="I445" s="6">
        <v>7</v>
      </c>
      <c r="J445" s="6">
        <v>483</v>
      </c>
    </row>
    <row r="446" spans="1:10" ht="15.75" customHeight="1" x14ac:dyDescent="0.3">
      <c r="A446" s="4" t="s">
        <v>491</v>
      </c>
      <c r="B446" s="5">
        <v>43236</v>
      </c>
      <c r="C446" s="6">
        <v>9</v>
      </c>
      <c r="D446" s="6" t="s">
        <v>21</v>
      </c>
      <c r="E446" s="6" t="s">
        <v>46</v>
      </c>
      <c r="F446" s="6" t="s">
        <v>23</v>
      </c>
      <c r="G446" s="6" t="s">
        <v>14</v>
      </c>
      <c r="H446" s="6">
        <v>199</v>
      </c>
      <c r="I446" s="6">
        <v>2</v>
      </c>
      <c r="J446" s="6">
        <v>398</v>
      </c>
    </row>
    <row r="447" spans="1:10" ht="15.75" customHeight="1" x14ac:dyDescent="0.3">
      <c r="A447" s="4" t="s">
        <v>492</v>
      </c>
      <c r="B447" s="5">
        <v>43236</v>
      </c>
      <c r="C447" s="6">
        <v>18</v>
      </c>
      <c r="D447" s="6" t="s">
        <v>26</v>
      </c>
      <c r="E447" s="6" t="s">
        <v>36</v>
      </c>
      <c r="F447" s="6" t="s">
        <v>28</v>
      </c>
      <c r="G447" s="6" t="s">
        <v>31</v>
      </c>
      <c r="H447" s="6">
        <v>69</v>
      </c>
      <c r="I447" s="6">
        <v>7</v>
      </c>
      <c r="J447" s="6">
        <v>483</v>
      </c>
    </row>
    <row r="448" spans="1:10" ht="15.75" customHeight="1" x14ac:dyDescent="0.3">
      <c r="A448" s="4" t="s">
        <v>493</v>
      </c>
      <c r="B448" s="5">
        <v>43236</v>
      </c>
      <c r="C448" s="6">
        <v>16</v>
      </c>
      <c r="D448" s="6" t="s">
        <v>30</v>
      </c>
      <c r="E448" s="6" t="s">
        <v>36</v>
      </c>
      <c r="F448" s="6" t="s">
        <v>28</v>
      </c>
      <c r="G448" s="6" t="s">
        <v>41</v>
      </c>
      <c r="H448" s="6">
        <v>399</v>
      </c>
      <c r="I448" s="6">
        <v>5</v>
      </c>
      <c r="J448" s="6">
        <v>1995</v>
      </c>
    </row>
    <row r="449" spans="1:10" ht="15.75" customHeight="1" x14ac:dyDescent="0.3">
      <c r="A449" s="4" t="s">
        <v>494</v>
      </c>
      <c r="B449" s="5">
        <v>43236</v>
      </c>
      <c r="C449" s="6">
        <v>10</v>
      </c>
      <c r="D449" s="6" t="s">
        <v>58</v>
      </c>
      <c r="E449" s="6" t="s">
        <v>22</v>
      </c>
      <c r="F449" s="6" t="s">
        <v>23</v>
      </c>
      <c r="G449" s="6" t="s">
        <v>24</v>
      </c>
      <c r="H449" s="6">
        <v>159</v>
      </c>
      <c r="I449" s="6">
        <v>1</v>
      </c>
      <c r="J449" s="6">
        <v>159</v>
      </c>
    </row>
    <row r="450" spans="1:10" ht="15.75" customHeight="1" x14ac:dyDescent="0.3">
      <c r="A450" s="4" t="s">
        <v>495</v>
      </c>
      <c r="B450" s="5">
        <v>43236</v>
      </c>
      <c r="C450" s="6">
        <v>10</v>
      </c>
      <c r="D450" s="6" t="s">
        <v>58</v>
      </c>
      <c r="E450" s="6" t="s">
        <v>22</v>
      </c>
      <c r="F450" s="6" t="s">
        <v>23</v>
      </c>
      <c r="G450" s="6" t="s">
        <v>19</v>
      </c>
      <c r="H450" s="6">
        <v>289</v>
      </c>
      <c r="I450" s="6">
        <v>6</v>
      </c>
      <c r="J450" s="6">
        <v>1734</v>
      </c>
    </row>
    <row r="451" spans="1:10" ht="15.75" customHeight="1" x14ac:dyDescent="0.3">
      <c r="A451" s="4" t="s">
        <v>496</v>
      </c>
      <c r="B451" s="5">
        <v>43236</v>
      </c>
      <c r="C451" s="6">
        <v>5</v>
      </c>
      <c r="D451" s="6" t="s">
        <v>60</v>
      </c>
      <c r="E451" s="6" t="s">
        <v>68</v>
      </c>
      <c r="F451" s="6" t="s">
        <v>18</v>
      </c>
      <c r="G451" s="6" t="s">
        <v>19</v>
      </c>
      <c r="H451" s="6">
        <v>289</v>
      </c>
      <c r="I451" s="6">
        <v>8</v>
      </c>
      <c r="J451" s="6">
        <v>2312</v>
      </c>
    </row>
    <row r="452" spans="1:10" ht="15.75" customHeight="1" x14ac:dyDescent="0.3">
      <c r="A452" s="4" t="s">
        <v>497</v>
      </c>
      <c r="B452" s="5">
        <v>43236</v>
      </c>
      <c r="C452" s="6">
        <v>10</v>
      </c>
      <c r="D452" s="6" t="s">
        <v>58</v>
      </c>
      <c r="E452" s="6" t="s">
        <v>22</v>
      </c>
      <c r="F452" s="6" t="s">
        <v>23</v>
      </c>
      <c r="G452" s="6" t="s">
        <v>31</v>
      </c>
      <c r="H452" s="6">
        <v>69</v>
      </c>
      <c r="I452" s="6">
        <v>7</v>
      </c>
      <c r="J452" s="6">
        <v>483</v>
      </c>
    </row>
    <row r="453" spans="1:10" ht="15.75" customHeight="1" x14ac:dyDescent="0.3">
      <c r="A453" s="4" t="s">
        <v>498</v>
      </c>
      <c r="B453" s="5">
        <v>43236</v>
      </c>
      <c r="C453" s="6">
        <v>7</v>
      </c>
      <c r="D453" s="6" t="s">
        <v>88</v>
      </c>
      <c r="E453" s="6" t="s">
        <v>46</v>
      </c>
      <c r="F453" s="6" t="s">
        <v>23</v>
      </c>
      <c r="G453" s="6" t="s">
        <v>31</v>
      </c>
      <c r="H453" s="6">
        <v>69</v>
      </c>
      <c r="I453" s="6">
        <v>3</v>
      </c>
      <c r="J453" s="6">
        <v>207</v>
      </c>
    </row>
    <row r="454" spans="1:10" ht="15.75" customHeight="1" x14ac:dyDescent="0.3">
      <c r="A454" s="4" t="s">
        <v>499</v>
      </c>
      <c r="B454" s="5">
        <v>43236</v>
      </c>
      <c r="C454" s="6">
        <v>6</v>
      </c>
      <c r="D454" s="6" t="s">
        <v>48</v>
      </c>
      <c r="E454" s="6" t="s">
        <v>46</v>
      </c>
      <c r="F454" s="6" t="s">
        <v>23</v>
      </c>
      <c r="G454" s="6" t="s">
        <v>41</v>
      </c>
      <c r="H454" s="6">
        <v>399</v>
      </c>
      <c r="I454" s="6">
        <v>3</v>
      </c>
      <c r="J454" s="6">
        <v>1197</v>
      </c>
    </row>
    <row r="455" spans="1:10" ht="15.75" customHeight="1" x14ac:dyDescent="0.3">
      <c r="A455" s="4" t="s">
        <v>500</v>
      </c>
      <c r="B455" s="5">
        <v>43236</v>
      </c>
      <c r="C455" s="6">
        <v>13</v>
      </c>
      <c r="D455" s="6" t="s">
        <v>33</v>
      </c>
      <c r="E455" s="6" t="s">
        <v>12</v>
      </c>
      <c r="F455" s="6" t="s">
        <v>13</v>
      </c>
      <c r="G455" s="6" t="s">
        <v>24</v>
      </c>
      <c r="H455" s="6">
        <v>159</v>
      </c>
      <c r="I455" s="6">
        <v>8</v>
      </c>
      <c r="J455" s="6">
        <v>1272</v>
      </c>
    </row>
    <row r="456" spans="1:10" ht="15.75" customHeight="1" x14ac:dyDescent="0.3">
      <c r="A456" s="4" t="s">
        <v>501</v>
      </c>
      <c r="B456" s="5">
        <v>43237</v>
      </c>
      <c r="C456" s="6">
        <v>14</v>
      </c>
      <c r="D456" s="6" t="s">
        <v>38</v>
      </c>
      <c r="E456" s="6" t="s">
        <v>63</v>
      </c>
      <c r="F456" s="6" t="s">
        <v>13</v>
      </c>
      <c r="G456" s="6" t="s">
        <v>31</v>
      </c>
      <c r="H456" s="6">
        <v>69</v>
      </c>
      <c r="I456" s="6">
        <v>9</v>
      </c>
      <c r="J456" s="6">
        <v>621</v>
      </c>
    </row>
    <row r="457" spans="1:10" ht="15.75" customHeight="1" x14ac:dyDescent="0.3">
      <c r="A457" s="4" t="s">
        <v>502</v>
      </c>
      <c r="B457" s="5">
        <v>43237</v>
      </c>
      <c r="C457" s="6">
        <v>3</v>
      </c>
      <c r="D457" s="6" t="s">
        <v>43</v>
      </c>
      <c r="E457" s="6" t="s">
        <v>17</v>
      </c>
      <c r="F457" s="6" t="s">
        <v>18</v>
      </c>
      <c r="G457" s="6" t="s">
        <v>41</v>
      </c>
      <c r="H457" s="6">
        <v>399</v>
      </c>
      <c r="I457" s="6">
        <v>7</v>
      </c>
      <c r="J457" s="6">
        <v>2793</v>
      </c>
    </row>
    <row r="458" spans="1:10" ht="15.75" customHeight="1" x14ac:dyDescent="0.3">
      <c r="A458" s="4" t="s">
        <v>503</v>
      </c>
      <c r="B458" s="5">
        <v>43237</v>
      </c>
      <c r="C458" s="6">
        <v>3</v>
      </c>
      <c r="D458" s="6" t="s">
        <v>43</v>
      </c>
      <c r="E458" s="6" t="s">
        <v>17</v>
      </c>
      <c r="F458" s="6" t="s">
        <v>18</v>
      </c>
      <c r="G458" s="6" t="s">
        <v>24</v>
      </c>
      <c r="H458" s="6">
        <v>159</v>
      </c>
      <c r="I458" s="6">
        <v>9</v>
      </c>
      <c r="J458" s="6">
        <v>1431</v>
      </c>
    </row>
    <row r="459" spans="1:10" ht="15.75" customHeight="1" x14ac:dyDescent="0.3">
      <c r="A459" s="4" t="s">
        <v>504</v>
      </c>
      <c r="B459" s="5">
        <v>43237</v>
      </c>
      <c r="C459" s="6">
        <v>12</v>
      </c>
      <c r="D459" s="6" t="s">
        <v>66</v>
      </c>
      <c r="E459" s="6" t="s">
        <v>63</v>
      </c>
      <c r="F459" s="6" t="s">
        <v>13</v>
      </c>
      <c r="G459" s="6" t="s">
        <v>14</v>
      </c>
      <c r="H459" s="6">
        <v>199</v>
      </c>
      <c r="I459" s="6">
        <v>3</v>
      </c>
      <c r="J459" s="6">
        <v>597</v>
      </c>
    </row>
    <row r="460" spans="1:10" ht="15.75" customHeight="1" x14ac:dyDescent="0.3">
      <c r="A460" s="4" t="s">
        <v>505</v>
      </c>
      <c r="B460" s="5">
        <v>43237</v>
      </c>
      <c r="C460" s="6">
        <v>5</v>
      </c>
      <c r="D460" s="6" t="s">
        <v>60</v>
      </c>
      <c r="E460" s="6" t="s">
        <v>68</v>
      </c>
      <c r="F460" s="6" t="s">
        <v>18</v>
      </c>
      <c r="G460" s="6" t="s">
        <v>24</v>
      </c>
      <c r="H460" s="6">
        <v>159</v>
      </c>
      <c r="I460" s="6">
        <v>1</v>
      </c>
      <c r="J460" s="6">
        <v>159</v>
      </c>
    </row>
    <row r="461" spans="1:10" ht="15.75" customHeight="1" x14ac:dyDescent="0.3">
      <c r="A461" s="4" t="s">
        <v>506</v>
      </c>
      <c r="B461" s="5">
        <v>43238</v>
      </c>
      <c r="C461" s="6">
        <v>11</v>
      </c>
      <c r="D461" s="6" t="s">
        <v>11</v>
      </c>
      <c r="E461" s="6" t="s">
        <v>63</v>
      </c>
      <c r="F461" s="6" t="s">
        <v>13</v>
      </c>
      <c r="G461" s="6" t="s">
        <v>24</v>
      </c>
      <c r="H461" s="6">
        <v>159</v>
      </c>
      <c r="I461" s="6">
        <v>4</v>
      </c>
      <c r="J461" s="6">
        <v>636</v>
      </c>
    </row>
    <row r="462" spans="1:10" ht="15.75" customHeight="1" x14ac:dyDescent="0.3">
      <c r="A462" s="4" t="s">
        <v>507</v>
      </c>
      <c r="B462" s="5">
        <v>43238</v>
      </c>
      <c r="C462" s="6">
        <v>7</v>
      </c>
      <c r="D462" s="6" t="s">
        <v>88</v>
      </c>
      <c r="E462" s="6" t="s">
        <v>46</v>
      </c>
      <c r="F462" s="6" t="s">
        <v>23</v>
      </c>
      <c r="G462" s="6" t="s">
        <v>41</v>
      </c>
      <c r="H462" s="6">
        <v>399</v>
      </c>
      <c r="I462" s="6">
        <v>0</v>
      </c>
      <c r="J462" s="6">
        <v>0</v>
      </c>
    </row>
    <row r="463" spans="1:10" ht="15.75" customHeight="1" x14ac:dyDescent="0.3">
      <c r="A463" s="4" t="s">
        <v>508</v>
      </c>
      <c r="B463" s="5">
        <v>43238</v>
      </c>
      <c r="C463" s="6">
        <v>1</v>
      </c>
      <c r="D463" s="6" t="s">
        <v>16</v>
      </c>
      <c r="E463" s="6" t="s">
        <v>17</v>
      </c>
      <c r="F463" s="6" t="s">
        <v>18</v>
      </c>
      <c r="G463" s="6" t="s">
        <v>41</v>
      </c>
      <c r="H463" s="6">
        <v>399</v>
      </c>
      <c r="I463" s="6">
        <v>3</v>
      </c>
      <c r="J463" s="6">
        <v>1197</v>
      </c>
    </row>
    <row r="464" spans="1:10" ht="15.75" customHeight="1" x14ac:dyDescent="0.3">
      <c r="A464" s="4" t="s">
        <v>509</v>
      </c>
      <c r="B464" s="5">
        <v>43239</v>
      </c>
      <c r="C464" s="6">
        <v>10</v>
      </c>
      <c r="D464" s="6" t="s">
        <v>58</v>
      </c>
      <c r="E464" s="6" t="s">
        <v>22</v>
      </c>
      <c r="F464" s="6" t="s">
        <v>23</v>
      </c>
      <c r="G464" s="6" t="s">
        <v>41</v>
      </c>
      <c r="H464" s="6">
        <v>399</v>
      </c>
      <c r="I464" s="6">
        <v>9</v>
      </c>
      <c r="J464" s="6">
        <v>3591</v>
      </c>
    </row>
    <row r="465" spans="1:10" ht="15.75" customHeight="1" x14ac:dyDescent="0.3">
      <c r="A465" s="4" t="s">
        <v>510</v>
      </c>
      <c r="B465" s="5">
        <v>43239</v>
      </c>
      <c r="C465" s="6">
        <v>4</v>
      </c>
      <c r="D465" s="6" t="s">
        <v>51</v>
      </c>
      <c r="E465" s="6" t="s">
        <v>68</v>
      </c>
      <c r="F465" s="6" t="s">
        <v>18</v>
      </c>
      <c r="G465" s="6" t="s">
        <v>19</v>
      </c>
      <c r="H465" s="6">
        <v>289</v>
      </c>
      <c r="I465" s="6">
        <v>2</v>
      </c>
      <c r="J465" s="6">
        <v>578</v>
      </c>
    </row>
    <row r="466" spans="1:10" ht="15.75" customHeight="1" x14ac:dyDescent="0.3">
      <c r="A466" s="4" t="s">
        <v>511</v>
      </c>
      <c r="B466" s="5">
        <v>43239</v>
      </c>
      <c r="C466" s="6">
        <v>11</v>
      </c>
      <c r="D466" s="6" t="s">
        <v>11</v>
      </c>
      <c r="E466" s="6" t="s">
        <v>63</v>
      </c>
      <c r="F466" s="6" t="s">
        <v>13</v>
      </c>
      <c r="G466" s="6" t="s">
        <v>24</v>
      </c>
      <c r="H466" s="6">
        <v>159</v>
      </c>
      <c r="I466" s="6">
        <v>9</v>
      </c>
      <c r="J466" s="6">
        <v>1431</v>
      </c>
    </row>
    <row r="467" spans="1:10" ht="15.75" customHeight="1" x14ac:dyDescent="0.3">
      <c r="A467" s="4" t="s">
        <v>512</v>
      </c>
      <c r="B467" s="5">
        <v>43239</v>
      </c>
      <c r="C467" s="6">
        <v>2</v>
      </c>
      <c r="D467" s="6" t="s">
        <v>106</v>
      </c>
      <c r="E467" s="6" t="s">
        <v>17</v>
      </c>
      <c r="F467" s="6" t="s">
        <v>18</v>
      </c>
      <c r="G467" s="6" t="s">
        <v>24</v>
      </c>
      <c r="H467" s="6">
        <v>159</v>
      </c>
      <c r="I467" s="6">
        <v>3</v>
      </c>
      <c r="J467" s="6">
        <v>477</v>
      </c>
    </row>
    <row r="468" spans="1:10" ht="15.75" customHeight="1" x14ac:dyDescent="0.3">
      <c r="A468" s="4" t="s">
        <v>513</v>
      </c>
      <c r="B468" s="5">
        <v>43239</v>
      </c>
      <c r="C468" s="6">
        <v>4</v>
      </c>
      <c r="D468" s="6" t="s">
        <v>51</v>
      </c>
      <c r="E468" s="6" t="s">
        <v>17</v>
      </c>
      <c r="F468" s="6" t="s">
        <v>18</v>
      </c>
      <c r="G468" s="6" t="s">
        <v>14</v>
      </c>
      <c r="H468" s="6">
        <v>199</v>
      </c>
      <c r="I468" s="6">
        <v>0</v>
      </c>
      <c r="J468" s="6">
        <v>0</v>
      </c>
    </row>
    <row r="469" spans="1:10" ht="15.75" customHeight="1" x14ac:dyDescent="0.3">
      <c r="A469" s="4" t="s">
        <v>514</v>
      </c>
      <c r="B469" s="5">
        <v>43239</v>
      </c>
      <c r="C469" s="6">
        <v>18</v>
      </c>
      <c r="D469" s="6" t="s">
        <v>26</v>
      </c>
      <c r="E469" s="6" t="s">
        <v>36</v>
      </c>
      <c r="F469" s="6" t="s">
        <v>28</v>
      </c>
      <c r="G469" s="6" t="s">
        <v>24</v>
      </c>
      <c r="H469" s="6">
        <v>159</v>
      </c>
      <c r="I469" s="6">
        <v>9</v>
      </c>
      <c r="J469" s="6">
        <v>1431</v>
      </c>
    </row>
    <row r="470" spans="1:10" ht="15.75" customHeight="1" x14ac:dyDescent="0.3">
      <c r="A470" s="4" t="s">
        <v>515</v>
      </c>
      <c r="B470" s="5">
        <v>43240</v>
      </c>
      <c r="C470" s="6">
        <v>2</v>
      </c>
      <c r="D470" s="6" t="s">
        <v>106</v>
      </c>
      <c r="E470" s="6" t="s">
        <v>17</v>
      </c>
      <c r="F470" s="6" t="s">
        <v>18</v>
      </c>
      <c r="G470" s="6" t="s">
        <v>19</v>
      </c>
      <c r="H470" s="6">
        <v>289</v>
      </c>
      <c r="I470" s="6">
        <v>1</v>
      </c>
      <c r="J470" s="6">
        <v>289</v>
      </c>
    </row>
    <row r="471" spans="1:10" ht="15.75" customHeight="1" x14ac:dyDescent="0.3">
      <c r="A471" s="4" t="s">
        <v>516</v>
      </c>
      <c r="B471" s="5">
        <v>43240</v>
      </c>
      <c r="C471" s="6">
        <v>14</v>
      </c>
      <c r="D471" s="6" t="s">
        <v>38</v>
      </c>
      <c r="E471" s="6" t="s">
        <v>12</v>
      </c>
      <c r="F471" s="6" t="s">
        <v>13</v>
      </c>
      <c r="G471" s="6" t="s">
        <v>41</v>
      </c>
      <c r="H471" s="6">
        <v>399</v>
      </c>
      <c r="I471" s="6">
        <v>9</v>
      </c>
      <c r="J471" s="6">
        <v>3591</v>
      </c>
    </row>
    <row r="472" spans="1:10" ht="15.75" customHeight="1" x14ac:dyDescent="0.3">
      <c r="A472" s="4" t="s">
        <v>517</v>
      </c>
      <c r="B472" s="5">
        <v>43241</v>
      </c>
      <c r="C472" s="6">
        <v>5</v>
      </c>
      <c r="D472" s="6" t="s">
        <v>60</v>
      </c>
      <c r="E472" s="6" t="s">
        <v>68</v>
      </c>
      <c r="F472" s="6" t="s">
        <v>18</v>
      </c>
      <c r="G472" s="6" t="s">
        <v>19</v>
      </c>
      <c r="H472" s="6">
        <v>289</v>
      </c>
      <c r="I472" s="6">
        <v>4</v>
      </c>
      <c r="J472" s="6">
        <v>1156</v>
      </c>
    </row>
    <row r="473" spans="1:10" ht="15.75" customHeight="1" x14ac:dyDescent="0.3">
      <c r="A473" s="4" t="s">
        <v>518</v>
      </c>
      <c r="B473" s="5">
        <v>43242</v>
      </c>
      <c r="C473" s="6">
        <v>5</v>
      </c>
      <c r="D473" s="6" t="s">
        <v>60</v>
      </c>
      <c r="E473" s="6" t="s">
        <v>17</v>
      </c>
      <c r="F473" s="6" t="s">
        <v>18</v>
      </c>
      <c r="G473" s="6" t="s">
        <v>41</v>
      </c>
      <c r="H473" s="6">
        <v>399</v>
      </c>
      <c r="I473" s="6">
        <v>3</v>
      </c>
      <c r="J473" s="6">
        <v>1197</v>
      </c>
    </row>
    <row r="474" spans="1:10" ht="15.75" customHeight="1" x14ac:dyDescent="0.3">
      <c r="A474" s="4" t="s">
        <v>519</v>
      </c>
      <c r="B474" s="5">
        <v>43243</v>
      </c>
      <c r="C474" s="6">
        <v>13</v>
      </c>
      <c r="D474" s="6" t="s">
        <v>33</v>
      </c>
      <c r="E474" s="6" t="s">
        <v>12</v>
      </c>
      <c r="F474" s="6" t="s">
        <v>13</v>
      </c>
      <c r="G474" s="6" t="s">
        <v>19</v>
      </c>
      <c r="H474" s="6">
        <v>289</v>
      </c>
      <c r="I474" s="6">
        <v>8</v>
      </c>
      <c r="J474" s="6">
        <v>2312</v>
      </c>
    </row>
    <row r="475" spans="1:10" ht="15.75" customHeight="1" x14ac:dyDescent="0.3">
      <c r="A475" s="4" t="s">
        <v>520</v>
      </c>
      <c r="B475" s="5">
        <v>43243</v>
      </c>
      <c r="C475" s="6">
        <v>18</v>
      </c>
      <c r="D475" s="6" t="s">
        <v>26</v>
      </c>
      <c r="E475" s="6" t="s">
        <v>36</v>
      </c>
      <c r="F475" s="6" t="s">
        <v>28</v>
      </c>
      <c r="G475" s="6" t="s">
        <v>41</v>
      </c>
      <c r="H475" s="6">
        <v>399</v>
      </c>
      <c r="I475" s="6">
        <v>3</v>
      </c>
      <c r="J475" s="6">
        <v>1197</v>
      </c>
    </row>
    <row r="476" spans="1:10" ht="15.75" customHeight="1" x14ac:dyDescent="0.3">
      <c r="A476" s="4" t="s">
        <v>521</v>
      </c>
      <c r="B476" s="5">
        <v>43243</v>
      </c>
      <c r="C476" s="6">
        <v>13</v>
      </c>
      <c r="D476" s="6" t="s">
        <v>33</v>
      </c>
      <c r="E476" s="6" t="s">
        <v>12</v>
      </c>
      <c r="F476" s="6" t="s">
        <v>13</v>
      </c>
      <c r="G476" s="6" t="s">
        <v>14</v>
      </c>
      <c r="H476" s="6">
        <v>199</v>
      </c>
      <c r="I476" s="6">
        <v>2</v>
      </c>
      <c r="J476" s="6">
        <v>398</v>
      </c>
    </row>
    <row r="477" spans="1:10" ht="15.75" customHeight="1" x14ac:dyDescent="0.3">
      <c r="A477" s="4" t="s">
        <v>522</v>
      </c>
      <c r="B477" s="5">
        <v>43243</v>
      </c>
      <c r="C477" s="6">
        <v>8</v>
      </c>
      <c r="D477" s="6" t="s">
        <v>45</v>
      </c>
      <c r="E477" s="6" t="s">
        <v>22</v>
      </c>
      <c r="F477" s="6" t="s">
        <v>23</v>
      </c>
      <c r="G477" s="6" t="s">
        <v>24</v>
      </c>
      <c r="H477" s="6">
        <v>159</v>
      </c>
      <c r="I477" s="6">
        <v>3</v>
      </c>
      <c r="J477" s="6">
        <v>477</v>
      </c>
    </row>
    <row r="478" spans="1:10" ht="15.75" customHeight="1" x14ac:dyDescent="0.3">
      <c r="A478" s="4" t="s">
        <v>523</v>
      </c>
      <c r="B478" s="5">
        <v>43243</v>
      </c>
      <c r="C478" s="6">
        <v>7</v>
      </c>
      <c r="D478" s="6" t="s">
        <v>88</v>
      </c>
      <c r="E478" s="6" t="s">
        <v>22</v>
      </c>
      <c r="F478" s="6" t="s">
        <v>23</v>
      </c>
      <c r="G478" s="6" t="s">
        <v>19</v>
      </c>
      <c r="H478" s="6">
        <v>289</v>
      </c>
      <c r="I478" s="6">
        <v>5</v>
      </c>
      <c r="J478" s="6">
        <v>1445</v>
      </c>
    </row>
    <row r="479" spans="1:10" ht="15.75" customHeight="1" x14ac:dyDescent="0.3">
      <c r="A479" s="4" t="s">
        <v>524</v>
      </c>
      <c r="B479" s="5">
        <v>43243</v>
      </c>
      <c r="C479" s="6">
        <v>6</v>
      </c>
      <c r="D479" s="6" t="s">
        <v>48</v>
      </c>
      <c r="E479" s="6" t="s">
        <v>22</v>
      </c>
      <c r="F479" s="6" t="s">
        <v>23</v>
      </c>
      <c r="G479" s="6" t="s">
        <v>24</v>
      </c>
      <c r="H479" s="6">
        <v>159</v>
      </c>
      <c r="I479" s="6">
        <v>3</v>
      </c>
      <c r="J479" s="6">
        <v>477</v>
      </c>
    </row>
    <row r="480" spans="1:10" ht="15.75" customHeight="1" x14ac:dyDescent="0.3">
      <c r="A480" s="4" t="s">
        <v>525</v>
      </c>
      <c r="B480" s="5">
        <v>43243</v>
      </c>
      <c r="C480" s="6">
        <v>7</v>
      </c>
      <c r="D480" s="6" t="s">
        <v>88</v>
      </c>
      <c r="E480" s="6" t="s">
        <v>22</v>
      </c>
      <c r="F480" s="6" t="s">
        <v>23</v>
      </c>
      <c r="G480" s="6" t="s">
        <v>24</v>
      </c>
      <c r="H480" s="6">
        <v>159</v>
      </c>
      <c r="I480" s="6">
        <v>2</v>
      </c>
      <c r="J480" s="6">
        <v>318</v>
      </c>
    </row>
    <row r="481" spans="1:10" ht="15.75" customHeight="1" x14ac:dyDescent="0.3">
      <c r="A481" s="4" t="s">
        <v>526</v>
      </c>
      <c r="B481" s="5">
        <v>43243</v>
      </c>
      <c r="C481" s="6">
        <v>18</v>
      </c>
      <c r="D481" s="6" t="s">
        <v>26</v>
      </c>
      <c r="E481" s="6" t="s">
        <v>27</v>
      </c>
      <c r="F481" s="6" t="s">
        <v>28</v>
      </c>
      <c r="G481" s="6" t="s">
        <v>31</v>
      </c>
      <c r="H481" s="6">
        <v>69</v>
      </c>
      <c r="I481" s="6">
        <v>9</v>
      </c>
      <c r="J481" s="6">
        <v>621</v>
      </c>
    </row>
    <row r="482" spans="1:10" ht="15.75" customHeight="1" x14ac:dyDescent="0.3">
      <c r="A482" s="4" t="s">
        <v>527</v>
      </c>
      <c r="B482" s="5">
        <v>43244</v>
      </c>
      <c r="C482" s="6">
        <v>17</v>
      </c>
      <c r="D482" s="6" t="s">
        <v>35</v>
      </c>
      <c r="E482" s="6" t="s">
        <v>27</v>
      </c>
      <c r="F482" s="6" t="s">
        <v>28</v>
      </c>
      <c r="G482" s="6" t="s">
        <v>19</v>
      </c>
      <c r="H482" s="6">
        <v>289</v>
      </c>
      <c r="I482" s="6">
        <v>3</v>
      </c>
      <c r="J482" s="6">
        <v>867</v>
      </c>
    </row>
    <row r="483" spans="1:10" ht="15.75" customHeight="1" x14ac:dyDescent="0.3">
      <c r="A483" s="4" t="s">
        <v>528</v>
      </c>
      <c r="B483" s="5">
        <v>43244</v>
      </c>
      <c r="C483" s="6">
        <v>11</v>
      </c>
      <c r="D483" s="6" t="s">
        <v>11</v>
      </c>
      <c r="E483" s="6" t="s">
        <v>12</v>
      </c>
      <c r="F483" s="6" t="s">
        <v>13</v>
      </c>
      <c r="G483" s="6" t="s">
        <v>31</v>
      </c>
      <c r="H483" s="6">
        <v>69</v>
      </c>
      <c r="I483" s="6">
        <v>6</v>
      </c>
      <c r="J483" s="6">
        <v>414</v>
      </c>
    </row>
    <row r="484" spans="1:10" ht="15.75" customHeight="1" x14ac:dyDescent="0.3">
      <c r="A484" s="4" t="s">
        <v>529</v>
      </c>
      <c r="B484" s="5">
        <v>43244</v>
      </c>
      <c r="C484" s="6">
        <v>16</v>
      </c>
      <c r="D484" s="6" t="s">
        <v>30</v>
      </c>
      <c r="E484" s="6" t="s">
        <v>27</v>
      </c>
      <c r="F484" s="6" t="s">
        <v>28</v>
      </c>
      <c r="G484" s="6" t="s">
        <v>31</v>
      </c>
      <c r="H484" s="6">
        <v>69</v>
      </c>
      <c r="I484" s="6">
        <v>6</v>
      </c>
      <c r="J484" s="6">
        <v>414</v>
      </c>
    </row>
    <row r="485" spans="1:10" ht="15.75" customHeight="1" x14ac:dyDescent="0.3">
      <c r="A485" s="4" t="s">
        <v>530</v>
      </c>
      <c r="B485" s="5">
        <v>43244</v>
      </c>
      <c r="C485" s="6">
        <v>4</v>
      </c>
      <c r="D485" s="6" t="s">
        <v>51</v>
      </c>
      <c r="E485" s="6" t="s">
        <v>68</v>
      </c>
      <c r="F485" s="6" t="s">
        <v>18</v>
      </c>
      <c r="G485" s="6" t="s">
        <v>14</v>
      </c>
      <c r="H485" s="6">
        <v>199</v>
      </c>
      <c r="I485" s="6">
        <v>4</v>
      </c>
      <c r="J485" s="6">
        <v>796</v>
      </c>
    </row>
    <row r="486" spans="1:10" ht="15.75" customHeight="1" x14ac:dyDescent="0.3">
      <c r="A486" s="4" t="s">
        <v>531</v>
      </c>
      <c r="B486" s="5">
        <v>43245</v>
      </c>
      <c r="C486" s="6">
        <v>16</v>
      </c>
      <c r="D486" s="6" t="s">
        <v>30</v>
      </c>
      <c r="E486" s="6" t="s">
        <v>27</v>
      </c>
      <c r="F486" s="6" t="s">
        <v>28</v>
      </c>
      <c r="G486" s="6" t="s">
        <v>14</v>
      </c>
      <c r="H486" s="6">
        <v>199</v>
      </c>
      <c r="I486" s="6">
        <v>7</v>
      </c>
      <c r="J486" s="6">
        <v>1393</v>
      </c>
    </row>
    <row r="487" spans="1:10" ht="15.75" customHeight="1" x14ac:dyDescent="0.3">
      <c r="A487" s="4" t="s">
        <v>532</v>
      </c>
      <c r="B487" s="5">
        <v>43245</v>
      </c>
      <c r="C487" s="6">
        <v>8</v>
      </c>
      <c r="D487" s="6" t="s">
        <v>45</v>
      </c>
      <c r="E487" s="6" t="s">
        <v>22</v>
      </c>
      <c r="F487" s="6" t="s">
        <v>23</v>
      </c>
      <c r="G487" s="6" t="s">
        <v>24</v>
      </c>
      <c r="H487" s="6">
        <v>159</v>
      </c>
      <c r="I487" s="6">
        <v>4</v>
      </c>
      <c r="J487" s="6">
        <v>636</v>
      </c>
    </row>
    <row r="488" spans="1:10" ht="15.75" customHeight="1" x14ac:dyDescent="0.3">
      <c r="A488" s="4" t="s">
        <v>533</v>
      </c>
      <c r="B488" s="5">
        <v>43245</v>
      </c>
      <c r="C488" s="6">
        <v>4</v>
      </c>
      <c r="D488" s="6" t="s">
        <v>51</v>
      </c>
      <c r="E488" s="6" t="s">
        <v>68</v>
      </c>
      <c r="F488" s="6" t="s">
        <v>18</v>
      </c>
      <c r="G488" s="6" t="s">
        <v>19</v>
      </c>
      <c r="H488" s="6">
        <v>289</v>
      </c>
      <c r="I488" s="6">
        <v>4</v>
      </c>
      <c r="J488" s="6">
        <v>1156</v>
      </c>
    </row>
    <row r="489" spans="1:10" ht="15.75" customHeight="1" x14ac:dyDescent="0.3">
      <c r="A489" s="4" t="s">
        <v>534</v>
      </c>
      <c r="B489" s="5">
        <v>43245</v>
      </c>
      <c r="C489" s="6">
        <v>20</v>
      </c>
      <c r="D489" s="6" t="s">
        <v>40</v>
      </c>
      <c r="E489" s="6" t="s">
        <v>27</v>
      </c>
      <c r="F489" s="6" t="s">
        <v>28</v>
      </c>
      <c r="G489" s="6" t="s">
        <v>24</v>
      </c>
      <c r="H489" s="6">
        <v>159</v>
      </c>
      <c r="I489" s="6">
        <v>2</v>
      </c>
      <c r="J489" s="6">
        <v>318</v>
      </c>
    </row>
    <row r="490" spans="1:10" ht="15.75" customHeight="1" x14ac:dyDescent="0.3">
      <c r="A490" s="4" t="s">
        <v>535</v>
      </c>
      <c r="B490" s="5">
        <v>43245</v>
      </c>
      <c r="C490" s="6">
        <v>13</v>
      </c>
      <c r="D490" s="6" t="s">
        <v>33</v>
      </c>
      <c r="E490" s="6" t="s">
        <v>12</v>
      </c>
      <c r="F490" s="6" t="s">
        <v>13</v>
      </c>
      <c r="G490" s="6" t="s">
        <v>24</v>
      </c>
      <c r="H490" s="6">
        <v>159</v>
      </c>
      <c r="I490" s="6">
        <v>7</v>
      </c>
      <c r="J490" s="6">
        <v>1113</v>
      </c>
    </row>
    <row r="491" spans="1:10" ht="15.75" customHeight="1" x14ac:dyDescent="0.3">
      <c r="A491" s="4" t="s">
        <v>536</v>
      </c>
      <c r="B491" s="5">
        <v>43245</v>
      </c>
      <c r="C491" s="6">
        <v>13</v>
      </c>
      <c r="D491" s="6" t="s">
        <v>33</v>
      </c>
      <c r="E491" s="6" t="s">
        <v>12</v>
      </c>
      <c r="F491" s="6" t="s">
        <v>13</v>
      </c>
      <c r="G491" s="6" t="s">
        <v>24</v>
      </c>
      <c r="H491" s="6">
        <v>159</v>
      </c>
      <c r="I491" s="6">
        <v>4</v>
      </c>
      <c r="J491" s="6">
        <v>636</v>
      </c>
    </row>
    <row r="492" spans="1:10" ht="15.75" customHeight="1" x14ac:dyDescent="0.3">
      <c r="A492" s="4" t="s">
        <v>537</v>
      </c>
      <c r="B492" s="5">
        <v>43245</v>
      </c>
      <c r="C492" s="6">
        <v>17</v>
      </c>
      <c r="D492" s="6" t="s">
        <v>35</v>
      </c>
      <c r="E492" s="6" t="s">
        <v>36</v>
      </c>
      <c r="F492" s="6" t="s">
        <v>28</v>
      </c>
      <c r="G492" s="6" t="s">
        <v>31</v>
      </c>
      <c r="H492" s="6">
        <v>69</v>
      </c>
      <c r="I492" s="6">
        <v>3</v>
      </c>
      <c r="J492" s="6">
        <v>207</v>
      </c>
    </row>
    <row r="493" spans="1:10" ht="15.75" customHeight="1" x14ac:dyDescent="0.3">
      <c r="A493" s="4" t="s">
        <v>538</v>
      </c>
      <c r="B493" s="5">
        <v>43245</v>
      </c>
      <c r="C493" s="6">
        <v>3</v>
      </c>
      <c r="D493" s="6" t="s">
        <v>43</v>
      </c>
      <c r="E493" s="6" t="s">
        <v>17</v>
      </c>
      <c r="F493" s="6" t="s">
        <v>18</v>
      </c>
      <c r="G493" s="6" t="s">
        <v>19</v>
      </c>
      <c r="H493" s="6">
        <v>289</v>
      </c>
      <c r="I493" s="6">
        <v>6</v>
      </c>
      <c r="J493" s="6">
        <v>1734</v>
      </c>
    </row>
    <row r="494" spans="1:10" ht="15.75" customHeight="1" x14ac:dyDescent="0.3">
      <c r="A494" s="4" t="s">
        <v>539</v>
      </c>
      <c r="B494" s="5">
        <v>43246</v>
      </c>
      <c r="C494" s="6">
        <v>9</v>
      </c>
      <c r="D494" s="6" t="s">
        <v>21</v>
      </c>
      <c r="E494" s="6" t="s">
        <v>46</v>
      </c>
      <c r="F494" s="6" t="s">
        <v>23</v>
      </c>
      <c r="G494" s="6" t="s">
        <v>41</v>
      </c>
      <c r="H494" s="6">
        <v>399</v>
      </c>
      <c r="I494" s="6">
        <v>2</v>
      </c>
      <c r="J494" s="6">
        <v>798</v>
      </c>
    </row>
    <row r="495" spans="1:10" ht="15.75" customHeight="1" x14ac:dyDescent="0.3">
      <c r="A495" s="4" t="s">
        <v>540</v>
      </c>
      <c r="B495" s="5">
        <v>43246</v>
      </c>
      <c r="C495" s="6">
        <v>16</v>
      </c>
      <c r="D495" s="6" t="s">
        <v>30</v>
      </c>
      <c r="E495" s="6" t="s">
        <v>36</v>
      </c>
      <c r="F495" s="6" t="s">
        <v>28</v>
      </c>
      <c r="G495" s="6" t="s">
        <v>24</v>
      </c>
      <c r="H495" s="6">
        <v>159</v>
      </c>
      <c r="I495" s="6">
        <v>9</v>
      </c>
      <c r="J495" s="6">
        <v>1431</v>
      </c>
    </row>
    <row r="496" spans="1:10" ht="15.75" customHeight="1" x14ac:dyDescent="0.3">
      <c r="A496" s="4" t="s">
        <v>541</v>
      </c>
      <c r="B496" s="5">
        <v>43246</v>
      </c>
      <c r="C496" s="6">
        <v>13</v>
      </c>
      <c r="D496" s="6" t="s">
        <v>33</v>
      </c>
      <c r="E496" s="6" t="s">
        <v>12</v>
      </c>
      <c r="F496" s="6" t="s">
        <v>13</v>
      </c>
      <c r="G496" s="6" t="s">
        <v>14</v>
      </c>
      <c r="H496" s="6">
        <v>199</v>
      </c>
      <c r="I496" s="6">
        <v>5</v>
      </c>
      <c r="J496" s="6">
        <v>995</v>
      </c>
    </row>
    <row r="497" spans="1:10" ht="15.75" customHeight="1" x14ac:dyDescent="0.3">
      <c r="A497" s="4" t="s">
        <v>542</v>
      </c>
      <c r="B497" s="5">
        <v>43246</v>
      </c>
      <c r="C497" s="6">
        <v>9</v>
      </c>
      <c r="D497" s="6" t="s">
        <v>21</v>
      </c>
      <c r="E497" s="6" t="s">
        <v>22</v>
      </c>
      <c r="F497" s="6" t="s">
        <v>23</v>
      </c>
      <c r="G497" s="6" t="s">
        <v>19</v>
      </c>
      <c r="H497" s="6">
        <v>289</v>
      </c>
      <c r="I497" s="6">
        <v>6</v>
      </c>
      <c r="J497" s="6">
        <v>1734</v>
      </c>
    </row>
    <row r="498" spans="1:10" ht="15.75" customHeight="1" x14ac:dyDescent="0.3">
      <c r="A498" s="4" t="s">
        <v>543</v>
      </c>
      <c r="B498" s="5">
        <v>43246</v>
      </c>
      <c r="C498" s="6">
        <v>4</v>
      </c>
      <c r="D498" s="6" t="s">
        <v>51</v>
      </c>
      <c r="E498" s="6" t="s">
        <v>68</v>
      </c>
      <c r="F498" s="6" t="s">
        <v>18</v>
      </c>
      <c r="G498" s="6" t="s">
        <v>19</v>
      </c>
      <c r="H498" s="6">
        <v>289</v>
      </c>
      <c r="I498" s="6">
        <v>1</v>
      </c>
      <c r="J498" s="6">
        <v>289</v>
      </c>
    </row>
    <row r="499" spans="1:10" ht="15.75" customHeight="1" x14ac:dyDescent="0.3">
      <c r="A499" s="4" t="s">
        <v>544</v>
      </c>
      <c r="B499" s="5">
        <v>43246</v>
      </c>
      <c r="C499" s="6">
        <v>8</v>
      </c>
      <c r="D499" s="6" t="s">
        <v>45</v>
      </c>
      <c r="E499" s="6" t="s">
        <v>46</v>
      </c>
      <c r="F499" s="6" t="s">
        <v>23</v>
      </c>
      <c r="G499" s="6" t="s">
        <v>31</v>
      </c>
      <c r="H499" s="6">
        <v>69</v>
      </c>
      <c r="I499" s="6">
        <v>8</v>
      </c>
      <c r="J499" s="6">
        <v>552</v>
      </c>
    </row>
    <row r="500" spans="1:10" ht="15.75" customHeight="1" x14ac:dyDescent="0.3">
      <c r="A500" s="4" t="s">
        <v>545</v>
      </c>
      <c r="B500" s="5">
        <v>43246</v>
      </c>
      <c r="C500" s="6">
        <v>18</v>
      </c>
      <c r="D500" s="6" t="s">
        <v>26</v>
      </c>
      <c r="E500" s="6" t="s">
        <v>27</v>
      </c>
      <c r="F500" s="6" t="s">
        <v>28</v>
      </c>
      <c r="G500" s="6" t="s">
        <v>14</v>
      </c>
      <c r="H500" s="6">
        <v>199</v>
      </c>
      <c r="I500" s="6">
        <v>8</v>
      </c>
      <c r="J500" s="6">
        <v>1592</v>
      </c>
    </row>
    <row r="501" spans="1:10" ht="15.75" customHeight="1" x14ac:dyDescent="0.3">
      <c r="A501" s="4" t="s">
        <v>546</v>
      </c>
      <c r="B501" s="5">
        <v>43246</v>
      </c>
      <c r="C501" s="6">
        <v>4</v>
      </c>
      <c r="D501" s="6" t="s">
        <v>51</v>
      </c>
      <c r="E501" s="6" t="s">
        <v>17</v>
      </c>
      <c r="F501" s="6" t="s">
        <v>18</v>
      </c>
      <c r="G501" s="6" t="s">
        <v>19</v>
      </c>
      <c r="H501" s="6">
        <v>289</v>
      </c>
      <c r="I501" s="6">
        <v>6</v>
      </c>
      <c r="J501" s="6">
        <v>1734</v>
      </c>
    </row>
    <row r="502" spans="1:10" ht="15.75" customHeight="1" x14ac:dyDescent="0.3">
      <c r="A502" s="4" t="s">
        <v>547</v>
      </c>
      <c r="B502" s="5">
        <v>43247</v>
      </c>
      <c r="C502" s="6">
        <v>2</v>
      </c>
      <c r="D502" s="6" t="s">
        <v>106</v>
      </c>
      <c r="E502" s="6" t="s">
        <v>17</v>
      </c>
      <c r="F502" s="6" t="s">
        <v>18</v>
      </c>
      <c r="G502" s="6" t="s">
        <v>14</v>
      </c>
      <c r="H502" s="6">
        <v>199</v>
      </c>
      <c r="I502" s="6">
        <v>5</v>
      </c>
      <c r="J502" s="6">
        <v>995</v>
      </c>
    </row>
    <row r="503" spans="1:10" ht="15.75" customHeight="1" x14ac:dyDescent="0.3">
      <c r="A503" s="4" t="s">
        <v>548</v>
      </c>
      <c r="B503" s="5">
        <v>43247</v>
      </c>
      <c r="C503" s="6">
        <v>2</v>
      </c>
      <c r="D503" s="6" t="s">
        <v>106</v>
      </c>
      <c r="E503" s="6" t="s">
        <v>17</v>
      </c>
      <c r="F503" s="6" t="s">
        <v>18</v>
      </c>
      <c r="G503" s="6" t="s">
        <v>14</v>
      </c>
      <c r="H503" s="6">
        <v>199</v>
      </c>
      <c r="I503" s="6">
        <v>0</v>
      </c>
      <c r="J503" s="6">
        <v>0</v>
      </c>
    </row>
    <row r="504" spans="1:10" ht="15.75" customHeight="1" x14ac:dyDescent="0.3">
      <c r="A504" s="4" t="s">
        <v>549</v>
      </c>
      <c r="B504" s="5">
        <v>43247</v>
      </c>
      <c r="C504" s="6">
        <v>10</v>
      </c>
      <c r="D504" s="6" t="s">
        <v>58</v>
      </c>
      <c r="E504" s="6" t="s">
        <v>46</v>
      </c>
      <c r="F504" s="6" t="s">
        <v>23</v>
      </c>
      <c r="G504" s="6" t="s">
        <v>19</v>
      </c>
      <c r="H504" s="6">
        <v>289</v>
      </c>
      <c r="I504" s="6">
        <v>8</v>
      </c>
      <c r="J504" s="6">
        <v>2312</v>
      </c>
    </row>
    <row r="505" spans="1:10" ht="15.75" customHeight="1" x14ac:dyDescent="0.3">
      <c r="A505" s="4" t="s">
        <v>550</v>
      </c>
      <c r="B505" s="5">
        <v>43248</v>
      </c>
      <c r="C505" s="6">
        <v>9</v>
      </c>
      <c r="D505" s="6" t="s">
        <v>21</v>
      </c>
      <c r="E505" s="6" t="s">
        <v>22</v>
      </c>
      <c r="F505" s="6" t="s">
        <v>23</v>
      </c>
      <c r="G505" s="6" t="s">
        <v>14</v>
      </c>
      <c r="H505" s="6">
        <v>199</v>
      </c>
      <c r="I505" s="6">
        <v>6</v>
      </c>
      <c r="J505" s="6">
        <v>1194</v>
      </c>
    </row>
    <row r="506" spans="1:10" ht="15.75" customHeight="1" x14ac:dyDescent="0.3">
      <c r="A506" s="4" t="s">
        <v>551</v>
      </c>
      <c r="B506" s="5">
        <v>43249</v>
      </c>
      <c r="C506" s="6">
        <v>12</v>
      </c>
      <c r="D506" s="6" t="s">
        <v>66</v>
      </c>
      <c r="E506" s="6" t="s">
        <v>63</v>
      </c>
      <c r="F506" s="6" t="s">
        <v>13</v>
      </c>
      <c r="G506" s="6" t="s">
        <v>14</v>
      </c>
      <c r="H506" s="6">
        <v>199</v>
      </c>
      <c r="I506" s="6">
        <v>2</v>
      </c>
      <c r="J506" s="6">
        <v>398</v>
      </c>
    </row>
    <row r="507" spans="1:10" ht="15.75" customHeight="1" x14ac:dyDescent="0.3">
      <c r="A507" s="4" t="s">
        <v>552</v>
      </c>
      <c r="B507" s="5">
        <v>43249</v>
      </c>
      <c r="C507" s="6">
        <v>17</v>
      </c>
      <c r="D507" s="6" t="s">
        <v>35</v>
      </c>
      <c r="E507" s="6" t="s">
        <v>27</v>
      </c>
      <c r="F507" s="6" t="s">
        <v>28</v>
      </c>
      <c r="G507" s="6" t="s">
        <v>31</v>
      </c>
      <c r="H507" s="6">
        <v>69</v>
      </c>
      <c r="I507" s="6">
        <v>4</v>
      </c>
      <c r="J507" s="6">
        <v>276</v>
      </c>
    </row>
    <row r="508" spans="1:10" ht="15.75" customHeight="1" x14ac:dyDescent="0.3">
      <c r="A508" s="4" t="s">
        <v>553</v>
      </c>
      <c r="B508" s="5">
        <v>43249</v>
      </c>
      <c r="C508" s="6">
        <v>2</v>
      </c>
      <c r="D508" s="6" t="s">
        <v>106</v>
      </c>
      <c r="E508" s="6" t="s">
        <v>68</v>
      </c>
      <c r="F508" s="6" t="s">
        <v>18</v>
      </c>
      <c r="G508" s="6" t="s">
        <v>41</v>
      </c>
      <c r="H508" s="6">
        <v>399</v>
      </c>
      <c r="I508" s="6">
        <v>9</v>
      </c>
      <c r="J508" s="6">
        <v>3591</v>
      </c>
    </row>
    <row r="509" spans="1:10" ht="15.75" customHeight="1" x14ac:dyDescent="0.3">
      <c r="A509" s="4" t="s">
        <v>554</v>
      </c>
      <c r="B509" s="5">
        <v>43249</v>
      </c>
      <c r="C509" s="6">
        <v>19</v>
      </c>
      <c r="D509" s="6" t="s">
        <v>56</v>
      </c>
      <c r="E509" s="6" t="s">
        <v>36</v>
      </c>
      <c r="F509" s="6" t="s">
        <v>28</v>
      </c>
      <c r="G509" s="6" t="s">
        <v>41</v>
      </c>
      <c r="H509" s="6">
        <v>399</v>
      </c>
      <c r="I509" s="6">
        <v>6</v>
      </c>
      <c r="J509" s="6">
        <v>2394</v>
      </c>
    </row>
    <row r="510" spans="1:10" ht="15.75" customHeight="1" x14ac:dyDescent="0.3">
      <c r="A510" s="4" t="s">
        <v>555</v>
      </c>
      <c r="B510" s="5">
        <v>43250</v>
      </c>
      <c r="C510" s="6">
        <v>19</v>
      </c>
      <c r="D510" s="6" t="s">
        <v>56</v>
      </c>
      <c r="E510" s="6" t="s">
        <v>27</v>
      </c>
      <c r="F510" s="6" t="s">
        <v>28</v>
      </c>
      <c r="G510" s="6" t="s">
        <v>24</v>
      </c>
      <c r="H510" s="6">
        <v>159</v>
      </c>
      <c r="I510" s="6">
        <v>8</v>
      </c>
      <c r="J510" s="6">
        <v>1272</v>
      </c>
    </row>
    <row r="511" spans="1:10" ht="15.75" customHeight="1" x14ac:dyDescent="0.3">
      <c r="A511" s="4" t="s">
        <v>556</v>
      </c>
      <c r="B511" s="5">
        <v>43250</v>
      </c>
      <c r="C511" s="6">
        <v>2</v>
      </c>
      <c r="D511" s="6" t="s">
        <v>106</v>
      </c>
      <c r="E511" s="6" t="s">
        <v>17</v>
      </c>
      <c r="F511" s="6" t="s">
        <v>18</v>
      </c>
      <c r="G511" s="6" t="s">
        <v>31</v>
      </c>
      <c r="H511" s="6">
        <v>69</v>
      </c>
      <c r="I511" s="6">
        <v>5</v>
      </c>
      <c r="J511" s="6">
        <v>345</v>
      </c>
    </row>
    <row r="512" spans="1:10" ht="15.75" customHeight="1" x14ac:dyDescent="0.3">
      <c r="A512" s="4" t="s">
        <v>557</v>
      </c>
      <c r="B512" s="5">
        <v>43250</v>
      </c>
      <c r="C512" s="6">
        <v>19</v>
      </c>
      <c r="D512" s="6" t="s">
        <v>56</v>
      </c>
      <c r="E512" s="6" t="s">
        <v>27</v>
      </c>
      <c r="F512" s="6" t="s">
        <v>28</v>
      </c>
      <c r="G512" s="6" t="s">
        <v>19</v>
      </c>
      <c r="H512" s="6">
        <v>289</v>
      </c>
      <c r="I512" s="6">
        <v>9</v>
      </c>
      <c r="J512" s="6">
        <v>2601</v>
      </c>
    </row>
    <row r="513" spans="1:10" ht="15.75" customHeight="1" x14ac:dyDescent="0.3">
      <c r="A513" s="4" t="s">
        <v>558</v>
      </c>
      <c r="B513" s="5">
        <v>43250</v>
      </c>
      <c r="C513" s="6">
        <v>2</v>
      </c>
      <c r="D513" s="6" t="s">
        <v>106</v>
      </c>
      <c r="E513" s="6" t="s">
        <v>68</v>
      </c>
      <c r="F513" s="6" t="s">
        <v>18</v>
      </c>
      <c r="G513" s="6" t="s">
        <v>31</v>
      </c>
      <c r="H513" s="6">
        <v>69</v>
      </c>
      <c r="I513" s="6">
        <v>9</v>
      </c>
      <c r="J513" s="6">
        <v>621</v>
      </c>
    </row>
    <row r="514" spans="1:10" ht="15.75" customHeight="1" x14ac:dyDescent="0.3">
      <c r="A514" s="4" t="s">
        <v>559</v>
      </c>
      <c r="B514" s="5">
        <v>43251</v>
      </c>
      <c r="C514" s="6">
        <v>14</v>
      </c>
      <c r="D514" s="6" t="s">
        <v>38</v>
      </c>
      <c r="E514" s="6" t="s">
        <v>63</v>
      </c>
      <c r="F514" s="6" t="s">
        <v>13</v>
      </c>
      <c r="G514" s="6" t="s">
        <v>31</v>
      </c>
      <c r="H514" s="6">
        <v>69</v>
      </c>
      <c r="I514" s="6">
        <v>3</v>
      </c>
      <c r="J514" s="6">
        <v>207</v>
      </c>
    </row>
    <row r="515" spans="1:10" ht="15.75" customHeight="1" x14ac:dyDescent="0.3">
      <c r="A515" s="4" t="s">
        <v>560</v>
      </c>
      <c r="B515" s="5">
        <v>43252</v>
      </c>
      <c r="C515" s="6">
        <v>14</v>
      </c>
      <c r="D515" s="6" t="s">
        <v>38</v>
      </c>
      <c r="E515" s="6" t="s">
        <v>12</v>
      </c>
      <c r="F515" s="6" t="s">
        <v>13</v>
      </c>
      <c r="G515" s="6" t="s">
        <v>31</v>
      </c>
      <c r="H515" s="6">
        <v>69</v>
      </c>
      <c r="I515" s="6">
        <v>0</v>
      </c>
      <c r="J515" s="6">
        <v>0</v>
      </c>
    </row>
    <row r="516" spans="1:10" ht="15.75" customHeight="1" x14ac:dyDescent="0.3">
      <c r="A516" s="4" t="s">
        <v>561</v>
      </c>
      <c r="B516" s="5">
        <v>43252</v>
      </c>
      <c r="C516" s="6">
        <v>8</v>
      </c>
      <c r="D516" s="6" t="s">
        <v>45</v>
      </c>
      <c r="E516" s="6" t="s">
        <v>46</v>
      </c>
      <c r="F516" s="6" t="s">
        <v>23</v>
      </c>
      <c r="G516" s="6" t="s">
        <v>19</v>
      </c>
      <c r="H516" s="6">
        <v>289</v>
      </c>
      <c r="I516" s="6">
        <v>4</v>
      </c>
      <c r="J516" s="6">
        <v>1156</v>
      </c>
    </row>
    <row r="517" spans="1:10" ht="15.75" customHeight="1" x14ac:dyDescent="0.3">
      <c r="A517" s="4" t="s">
        <v>562</v>
      </c>
      <c r="B517" s="5">
        <v>43252</v>
      </c>
      <c r="C517" s="6">
        <v>4</v>
      </c>
      <c r="D517" s="6" t="s">
        <v>51</v>
      </c>
      <c r="E517" s="6" t="s">
        <v>68</v>
      </c>
      <c r="F517" s="6" t="s">
        <v>18</v>
      </c>
      <c r="G517" s="6" t="s">
        <v>19</v>
      </c>
      <c r="H517" s="6">
        <v>289</v>
      </c>
      <c r="I517" s="6">
        <v>3</v>
      </c>
      <c r="J517" s="6">
        <v>867</v>
      </c>
    </row>
    <row r="518" spans="1:10" ht="15.75" customHeight="1" x14ac:dyDescent="0.3">
      <c r="A518" s="4" t="s">
        <v>563</v>
      </c>
      <c r="B518" s="5">
        <v>43253</v>
      </c>
      <c r="C518" s="6">
        <v>19</v>
      </c>
      <c r="D518" s="6" t="s">
        <v>56</v>
      </c>
      <c r="E518" s="6" t="s">
        <v>27</v>
      </c>
      <c r="F518" s="6" t="s">
        <v>28</v>
      </c>
      <c r="G518" s="6" t="s">
        <v>19</v>
      </c>
      <c r="H518" s="6">
        <v>289</v>
      </c>
      <c r="I518" s="6">
        <v>4</v>
      </c>
      <c r="J518" s="6">
        <v>1156</v>
      </c>
    </row>
    <row r="519" spans="1:10" ht="15.75" customHeight="1" x14ac:dyDescent="0.3">
      <c r="A519" s="4" t="s">
        <v>564</v>
      </c>
      <c r="B519" s="5">
        <v>43253</v>
      </c>
      <c r="C519" s="6">
        <v>9</v>
      </c>
      <c r="D519" s="6" t="s">
        <v>21</v>
      </c>
      <c r="E519" s="6" t="s">
        <v>22</v>
      </c>
      <c r="F519" s="6" t="s">
        <v>23</v>
      </c>
      <c r="G519" s="6" t="s">
        <v>14</v>
      </c>
      <c r="H519" s="6">
        <v>199</v>
      </c>
      <c r="I519" s="6">
        <v>7</v>
      </c>
      <c r="J519" s="6">
        <v>1393</v>
      </c>
    </row>
    <row r="520" spans="1:10" ht="15.75" customHeight="1" x14ac:dyDescent="0.3">
      <c r="A520" s="4" t="s">
        <v>565</v>
      </c>
      <c r="B520" s="5">
        <v>43254</v>
      </c>
      <c r="C520" s="6">
        <v>5</v>
      </c>
      <c r="D520" s="6" t="s">
        <v>60</v>
      </c>
      <c r="E520" s="6" t="s">
        <v>68</v>
      </c>
      <c r="F520" s="6" t="s">
        <v>18</v>
      </c>
      <c r="G520" s="6" t="s">
        <v>14</v>
      </c>
      <c r="H520" s="6">
        <v>199</v>
      </c>
      <c r="I520" s="6">
        <v>9</v>
      </c>
      <c r="J520" s="6">
        <v>1791</v>
      </c>
    </row>
    <row r="521" spans="1:10" ht="15.75" customHeight="1" x14ac:dyDescent="0.3">
      <c r="A521" s="4" t="s">
        <v>566</v>
      </c>
      <c r="B521" s="5">
        <v>43254</v>
      </c>
      <c r="C521" s="6">
        <v>18</v>
      </c>
      <c r="D521" s="6" t="s">
        <v>26</v>
      </c>
      <c r="E521" s="6" t="s">
        <v>27</v>
      </c>
      <c r="F521" s="6" t="s">
        <v>28</v>
      </c>
      <c r="G521" s="6" t="s">
        <v>41</v>
      </c>
      <c r="H521" s="6">
        <v>399</v>
      </c>
      <c r="I521" s="6">
        <v>7</v>
      </c>
      <c r="J521" s="6">
        <v>2793</v>
      </c>
    </row>
    <row r="522" spans="1:10" ht="15.75" customHeight="1" x14ac:dyDescent="0.3">
      <c r="A522" s="4" t="s">
        <v>567</v>
      </c>
      <c r="B522" s="5">
        <v>43254</v>
      </c>
      <c r="C522" s="6">
        <v>5</v>
      </c>
      <c r="D522" s="6" t="s">
        <v>60</v>
      </c>
      <c r="E522" s="6" t="s">
        <v>68</v>
      </c>
      <c r="F522" s="6" t="s">
        <v>18</v>
      </c>
      <c r="G522" s="6" t="s">
        <v>19</v>
      </c>
      <c r="H522" s="6">
        <v>289</v>
      </c>
      <c r="I522" s="6">
        <v>3</v>
      </c>
      <c r="J522" s="6">
        <v>867</v>
      </c>
    </row>
    <row r="523" spans="1:10" ht="15.75" customHeight="1" x14ac:dyDescent="0.3">
      <c r="A523" s="4" t="s">
        <v>568</v>
      </c>
      <c r="B523" s="5">
        <v>43254</v>
      </c>
      <c r="C523" s="6">
        <v>12</v>
      </c>
      <c r="D523" s="6" t="s">
        <v>66</v>
      </c>
      <c r="E523" s="6" t="s">
        <v>63</v>
      </c>
      <c r="F523" s="6" t="s">
        <v>13</v>
      </c>
      <c r="G523" s="6" t="s">
        <v>14</v>
      </c>
      <c r="H523" s="6">
        <v>199</v>
      </c>
      <c r="I523" s="6">
        <v>9</v>
      </c>
      <c r="J523" s="6">
        <v>1791</v>
      </c>
    </row>
    <row r="524" spans="1:10" ht="15.75" customHeight="1" x14ac:dyDescent="0.3">
      <c r="A524" s="4" t="s">
        <v>569</v>
      </c>
      <c r="B524" s="5">
        <v>43254</v>
      </c>
      <c r="C524" s="6">
        <v>18</v>
      </c>
      <c r="D524" s="6" t="s">
        <v>26</v>
      </c>
      <c r="E524" s="6" t="s">
        <v>27</v>
      </c>
      <c r="F524" s="6" t="s">
        <v>28</v>
      </c>
      <c r="G524" s="6" t="s">
        <v>19</v>
      </c>
      <c r="H524" s="6">
        <v>289</v>
      </c>
      <c r="I524" s="6">
        <v>7</v>
      </c>
      <c r="J524" s="6">
        <v>2023</v>
      </c>
    </row>
    <row r="525" spans="1:10" ht="15.75" customHeight="1" x14ac:dyDescent="0.3">
      <c r="A525" s="4" t="s">
        <v>570</v>
      </c>
      <c r="B525" s="5">
        <v>43254</v>
      </c>
      <c r="C525" s="6">
        <v>4</v>
      </c>
      <c r="D525" s="6" t="s">
        <v>51</v>
      </c>
      <c r="E525" s="6" t="s">
        <v>17</v>
      </c>
      <c r="F525" s="6" t="s">
        <v>18</v>
      </c>
      <c r="G525" s="6" t="s">
        <v>31</v>
      </c>
      <c r="H525" s="6">
        <v>69</v>
      </c>
      <c r="I525" s="6">
        <v>9</v>
      </c>
      <c r="J525" s="6">
        <v>621</v>
      </c>
    </row>
    <row r="526" spans="1:10" ht="15.75" customHeight="1" x14ac:dyDescent="0.3">
      <c r="A526" s="4" t="s">
        <v>571</v>
      </c>
      <c r="B526" s="5">
        <v>43254</v>
      </c>
      <c r="C526" s="6">
        <v>7</v>
      </c>
      <c r="D526" s="6" t="s">
        <v>88</v>
      </c>
      <c r="E526" s="6" t="s">
        <v>22</v>
      </c>
      <c r="F526" s="6" t="s">
        <v>23</v>
      </c>
      <c r="G526" s="6" t="s">
        <v>24</v>
      </c>
      <c r="H526" s="6">
        <v>159</v>
      </c>
      <c r="I526" s="6">
        <v>3</v>
      </c>
      <c r="J526" s="6">
        <v>477</v>
      </c>
    </row>
    <row r="527" spans="1:10" ht="15.75" customHeight="1" x14ac:dyDescent="0.3">
      <c r="A527" s="4" t="s">
        <v>572</v>
      </c>
      <c r="B527" s="5">
        <v>43254</v>
      </c>
      <c r="C527" s="6">
        <v>20</v>
      </c>
      <c r="D527" s="6" t="s">
        <v>40</v>
      </c>
      <c r="E527" s="6" t="s">
        <v>36</v>
      </c>
      <c r="F527" s="6" t="s">
        <v>28</v>
      </c>
      <c r="G527" s="6" t="s">
        <v>19</v>
      </c>
      <c r="H527" s="6">
        <v>289</v>
      </c>
      <c r="I527" s="6">
        <v>7</v>
      </c>
      <c r="J527" s="6">
        <v>2023</v>
      </c>
    </row>
    <row r="528" spans="1:10" ht="15.75" customHeight="1" x14ac:dyDescent="0.3">
      <c r="A528" s="4" t="s">
        <v>573</v>
      </c>
      <c r="B528" s="5">
        <v>43254</v>
      </c>
      <c r="C528" s="6">
        <v>1</v>
      </c>
      <c r="D528" s="6" t="s">
        <v>16</v>
      </c>
      <c r="E528" s="6" t="s">
        <v>68</v>
      </c>
      <c r="F528" s="6" t="s">
        <v>18</v>
      </c>
      <c r="G528" s="6" t="s">
        <v>19</v>
      </c>
      <c r="H528" s="6">
        <v>289</v>
      </c>
      <c r="I528" s="6">
        <v>7</v>
      </c>
      <c r="J528" s="6">
        <v>2023</v>
      </c>
    </row>
    <row r="529" spans="1:10" ht="15.75" customHeight="1" x14ac:dyDescent="0.3">
      <c r="A529" s="4" t="s">
        <v>574</v>
      </c>
      <c r="B529" s="5">
        <v>43254</v>
      </c>
      <c r="C529" s="6">
        <v>4</v>
      </c>
      <c r="D529" s="6" t="s">
        <v>51</v>
      </c>
      <c r="E529" s="6" t="s">
        <v>17</v>
      </c>
      <c r="F529" s="6" t="s">
        <v>18</v>
      </c>
      <c r="G529" s="6" t="s">
        <v>19</v>
      </c>
      <c r="H529" s="6">
        <v>289</v>
      </c>
      <c r="I529" s="6">
        <v>9</v>
      </c>
      <c r="J529" s="6">
        <v>2601</v>
      </c>
    </row>
    <row r="530" spans="1:10" ht="15.75" customHeight="1" x14ac:dyDescent="0.3">
      <c r="A530" s="4" t="s">
        <v>575</v>
      </c>
      <c r="B530" s="5">
        <v>43254</v>
      </c>
      <c r="C530" s="6">
        <v>13</v>
      </c>
      <c r="D530" s="6" t="s">
        <v>33</v>
      </c>
      <c r="E530" s="6" t="s">
        <v>63</v>
      </c>
      <c r="F530" s="6" t="s">
        <v>13</v>
      </c>
      <c r="G530" s="6" t="s">
        <v>14</v>
      </c>
      <c r="H530" s="6">
        <v>199</v>
      </c>
      <c r="I530" s="6">
        <v>8</v>
      </c>
      <c r="J530" s="6">
        <v>1592</v>
      </c>
    </row>
    <row r="531" spans="1:10" ht="15.75" customHeight="1" x14ac:dyDescent="0.3">
      <c r="A531" s="4" t="s">
        <v>576</v>
      </c>
      <c r="B531" s="5">
        <v>43254</v>
      </c>
      <c r="C531" s="6">
        <v>16</v>
      </c>
      <c r="D531" s="6" t="s">
        <v>30</v>
      </c>
      <c r="E531" s="6" t="s">
        <v>36</v>
      </c>
      <c r="F531" s="6" t="s">
        <v>28</v>
      </c>
      <c r="G531" s="6" t="s">
        <v>41</v>
      </c>
      <c r="H531" s="6">
        <v>399</v>
      </c>
      <c r="I531" s="6">
        <v>7</v>
      </c>
      <c r="J531" s="6">
        <v>2793</v>
      </c>
    </row>
    <row r="532" spans="1:10" ht="15.75" customHeight="1" x14ac:dyDescent="0.3">
      <c r="A532" s="4" t="s">
        <v>577</v>
      </c>
      <c r="B532" s="5">
        <v>43255</v>
      </c>
      <c r="C532" s="6">
        <v>8</v>
      </c>
      <c r="D532" s="6" t="s">
        <v>45</v>
      </c>
      <c r="E532" s="6" t="s">
        <v>22</v>
      </c>
      <c r="F532" s="6" t="s">
        <v>23</v>
      </c>
      <c r="G532" s="6" t="s">
        <v>14</v>
      </c>
      <c r="H532" s="6">
        <v>199</v>
      </c>
      <c r="I532" s="6">
        <v>3</v>
      </c>
      <c r="J532" s="6">
        <v>597</v>
      </c>
    </row>
    <row r="533" spans="1:10" ht="15.75" customHeight="1" x14ac:dyDescent="0.3">
      <c r="A533" s="4" t="s">
        <v>578</v>
      </c>
      <c r="B533" s="5">
        <v>43255</v>
      </c>
      <c r="C533" s="6">
        <v>11</v>
      </c>
      <c r="D533" s="6" t="s">
        <v>11</v>
      </c>
      <c r="E533" s="6" t="s">
        <v>63</v>
      </c>
      <c r="F533" s="6" t="s">
        <v>13</v>
      </c>
      <c r="G533" s="6" t="s">
        <v>41</v>
      </c>
      <c r="H533" s="6">
        <v>399</v>
      </c>
      <c r="I533" s="6">
        <v>8</v>
      </c>
      <c r="J533" s="6">
        <v>3192</v>
      </c>
    </row>
    <row r="534" spans="1:10" ht="15.75" customHeight="1" x14ac:dyDescent="0.3">
      <c r="A534" s="4" t="s">
        <v>579</v>
      </c>
      <c r="B534" s="5">
        <v>43256</v>
      </c>
      <c r="C534" s="6">
        <v>8</v>
      </c>
      <c r="D534" s="6" t="s">
        <v>45</v>
      </c>
      <c r="E534" s="6" t="s">
        <v>46</v>
      </c>
      <c r="F534" s="6" t="s">
        <v>23</v>
      </c>
      <c r="G534" s="6" t="s">
        <v>14</v>
      </c>
      <c r="H534" s="6">
        <v>199</v>
      </c>
      <c r="I534" s="6">
        <v>5</v>
      </c>
      <c r="J534" s="6">
        <v>995</v>
      </c>
    </row>
    <row r="535" spans="1:10" ht="15.75" customHeight="1" x14ac:dyDescent="0.3">
      <c r="A535" s="4" t="s">
        <v>580</v>
      </c>
      <c r="B535" s="5">
        <v>43256</v>
      </c>
      <c r="C535" s="6">
        <v>7</v>
      </c>
      <c r="D535" s="6" t="s">
        <v>88</v>
      </c>
      <c r="E535" s="6" t="s">
        <v>46</v>
      </c>
      <c r="F535" s="6" t="s">
        <v>23</v>
      </c>
      <c r="G535" s="6" t="s">
        <v>24</v>
      </c>
      <c r="H535" s="6">
        <v>159</v>
      </c>
      <c r="I535" s="6">
        <v>9</v>
      </c>
      <c r="J535" s="6">
        <v>1431</v>
      </c>
    </row>
    <row r="536" spans="1:10" ht="15.75" customHeight="1" x14ac:dyDescent="0.3">
      <c r="A536" s="4" t="s">
        <v>581</v>
      </c>
      <c r="B536" s="5">
        <v>43256</v>
      </c>
      <c r="C536" s="6">
        <v>19</v>
      </c>
      <c r="D536" s="6" t="s">
        <v>56</v>
      </c>
      <c r="E536" s="6" t="s">
        <v>27</v>
      </c>
      <c r="F536" s="6" t="s">
        <v>28</v>
      </c>
      <c r="G536" s="6" t="s">
        <v>14</v>
      </c>
      <c r="H536" s="6">
        <v>199</v>
      </c>
      <c r="I536" s="6">
        <v>2</v>
      </c>
      <c r="J536" s="6">
        <v>398</v>
      </c>
    </row>
    <row r="537" spans="1:10" ht="15.75" customHeight="1" x14ac:dyDescent="0.3">
      <c r="A537" s="4" t="s">
        <v>582</v>
      </c>
      <c r="B537" s="5">
        <v>43256</v>
      </c>
      <c r="C537" s="6">
        <v>17</v>
      </c>
      <c r="D537" s="6" t="s">
        <v>35</v>
      </c>
      <c r="E537" s="6" t="s">
        <v>36</v>
      </c>
      <c r="F537" s="6" t="s">
        <v>28</v>
      </c>
      <c r="G537" s="6" t="s">
        <v>31</v>
      </c>
      <c r="H537" s="6">
        <v>69</v>
      </c>
      <c r="I537" s="6">
        <v>0</v>
      </c>
      <c r="J537" s="6">
        <v>0</v>
      </c>
    </row>
    <row r="538" spans="1:10" ht="15.75" customHeight="1" x14ac:dyDescent="0.3">
      <c r="A538" s="4" t="s">
        <v>583</v>
      </c>
      <c r="B538" s="5">
        <v>43257</v>
      </c>
      <c r="C538" s="6">
        <v>9</v>
      </c>
      <c r="D538" s="6" t="s">
        <v>21</v>
      </c>
      <c r="E538" s="6" t="s">
        <v>46</v>
      </c>
      <c r="F538" s="6" t="s">
        <v>23</v>
      </c>
      <c r="G538" s="6" t="s">
        <v>14</v>
      </c>
      <c r="H538" s="6">
        <v>199</v>
      </c>
      <c r="I538" s="6">
        <v>1</v>
      </c>
      <c r="J538" s="6">
        <v>199</v>
      </c>
    </row>
    <row r="539" spans="1:10" ht="15.75" customHeight="1" x14ac:dyDescent="0.3">
      <c r="A539" s="4" t="s">
        <v>584</v>
      </c>
      <c r="B539" s="5">
        <v>43257</v>
      </c>
      <c r="C539" s="6">
        <v>8</v>
      </c>
      <c r="D539" s="6" t="s">
        <v>45</v>
      </c>
      <c r="E539" s="6" t="s">
        <v>46</v>
      </c>
      <c r="F539" s="6" t="s">
        <v>23</v>
      </c>
      <c r="G539" s="6" t="s">
        <v>14</v>
      </c>
      <c r="H539" s="6">
        <v>199</v>
      </c>
      <c r="I539" s="6">
        <v>2</v>
      </c>
      <c r="J539" s="6">
        <v>398</v>
      </c>
    </row>
    <row r="540" spans="1:10" ht="15.75" customHeight="1" x14ac:dyDescent="0.3">
      <c r="A540" s="4" t="s">
        <v>585</v>
      </c>
      <c r="B540" s="5">
        <v>43258</v>
      </c>
      <c r="C540" s="6">
        <v>19</v>
      </c>
      <c r="D540" s="6" t="s">
        <v>56</v>
      </c>
      <c r="E540" s="6" t="s">
        <v>27</v>
      </c>
      <c r="F540" s="6" t="s">
        <v>28</v>
      </c>
      <c r="G540" s="6" t="s">
        <v>14</v>
      </c>
      <c r="H540" s="6">
        <v>199</v>
      </c>
      <c r="I540" s="6">
        <v>0</v>
      </c>
      <c r="J540" s="6">
        <v>0</v>
      </c>
    </row>
    <row r="541" spans="1:10" ht="15.75" customHeight="1" x14ac:dyDescent="0.3">
      <c r="A541" s="4" t="s">
        <v>586</v>
      </c>
      <c r="B541" s="5">
        <v>43259</v>
      </c>
      <c r="C541" s="6">
        <v>9</v>
      </c>
      <c r="D541" s="6" t="s">
        <v>21</v>
      </c>
      <c r="E541" s="6" t="s">
        <v>46</v>
      </c>
      <c r="F541" s="6" t="s">
        <v>23</v>
      </c>
      <c r="G541" s="6" t="s">
        <v>24</v>
      </c>
      <c r="H541" s="6">
        <v>159</v>
      </c>
      <c r="I541" s="6">
        <v>3</v>
      </c>
      <c r="J541" s="6">
        <v>477</v>
      </c>
    </row>
    <row r="542" spans="1:10" ht="15.75" customHeight="1" x14ac:dyDescent="0.3">
      <c r="A542" s="4" t="s">
        <v>587</v>
      </c>
      <c r="B542" s="5">
        <v>43259</v>
      </c>
      <c r="C542" s="6">
        <v>9</v>
      </c>
      <c r="D542" s="6" t="s">
        <v>21</v>
      </c>
      <c r="E542" s="6" t="s">
        <v>46</v>
      </c>
      <c r="F542" s="6" t="s">
        <v>23</v>
      </c>
      <c r="G542" s="6" t="s">
        <v>19</v>
      </c>
      <c r="H542" s="6">
        <v>289</v>
      </c>
      <c r="I542" s="6">
        <v>9</v>
      </c>
      <c r="J542" s="6">
        <v>2601</v>
      </c>
    </row>
    <row r="543" spans="1:10" ht="15.75" customHeight="1" x14ac:dyDescent="0.3">
      <c r="A543" s="4" t="s">
        <v>588</v>
      </c>
      <c r="B543" s="5">
        <v>43259</v>
      </c>
      <c r="C543" s="6">
        <v>9</v>
      </c>
      <c r="D543" s="6" t="s">
        <v>21</v>
      </c>
      <c r="E543" s="6" t="s">
        <v>46</v>
      </c>
      <c r="F543" s="6" t="s">
        <v>23</v>
      </c>
      <c r="G543" s="6" t="s">
        <v>41</v>
      </c>
      <c r="H543" s="6">
        <v>399</v>
      </c>
      <c r="I543" s="6">
        <v>5</v>
      </c>
      <c r="J543" s="6">
        <v>1995</v>
      </c>
    </row>
    <row r="544" spans="1:10" ht="15.75" customHeight="1" x14ac:dyDescent="0.3">
      <c r="A544" s="4" t="s">
        <v>589</v>
      </c>
      <c r="B544" s="5">
        <v>43259</v>
      </c>
      <c r="C544" s="6">
        <v>20</v>
      </c>
      <c r="D544" s="6" t="s">
        <v>40</v>
      </c>
      <c r="E544" s="6" t="s">
        <v>36</v>
      </c>
      <c r="F544" s="6" t="s">
        <v>28</v>
      </c>
      <c r="G544" s="6" t="s">
        <v>24</v>
      </c>
      <c r="H544" s="6">
        <v>159</v>
      </c>
      <c r="I544" s="6">
        <v>5</v>
      </c>
      <c r="J544" s="6">
        <v>795</v>
      </c>
    </row>
    <row r="545" spans="1:10" ht="15.75" customHeight="1" x14ac:dyDescent="0.3">
      <c r="A545" s="4" t="s">
        <v>590</v>
      </c>
      <c r="B545" s="5">
        <v>43260</v>
      </c>
      <c r="C545" s="6">
        <v>9</v>
      </c>
      <c r="D545" s="6" t="s">
        <v>21</v>
      </c>
      <c r="E545" s="6" t="s">
        <v>46</v>
      </c>
      <c r="F545" s="6" t="s">
        <v>23</v>
      </c>
      <c r="G545" s="6" t="s">
        <v>19</v>
      </c>
      <c r="H545" s="6">
        <v>289</v>
      </c>
      <c r="I545" s="6">
        <v>6</v>
      </c>
      <c r="J545" s="6">
        <v>1734</v>
      </c>
    </row>
    <row r="546" spans="1:10" ht="15.75" customHeight="1" x14ac:dyDescent="0.3">
      <c r="A546" s="4" t="s">
        <v>591</v>
      </c>
      <c r="B546" s="5">
        <v>43260</v>
      </c>
      <c r="C546" s="6">
        <v>14</v>
      </c>
      <c r="D546" s="6" t="s">
        <v>38</v>
      </c>
      <c r="E546" s="6" t="s">
        <v>63</v>
      </c>
      <c r="F546" s="6" t="s">
        <v>13</v>
      </c>
      <c r="G546" s="6" t="s">
        <v>41</v>
      </c>
      <c r="H546" s="6">
        <v>399</v>
      </c>
      <c r="I546" s="6">
        <v>0</v>
      </c>
      <c r="J546" s="6">
        <v>0</v>
      </c>
    </row>
    <row r="547" spans="1:10" ht="15.75" customHeight="1" x14ac:dyDescent="0.3">
      <c r="A547" s="4" t="s">
        <v>592</v>
      </c>
      <c r="B547" s="5">
        <v>43261</v>
      </c>
      <c r="C547" s="6">
        <v>4</v>
      </c>
      <c r="D547" s="6" t="s">
        <v>51</v>
      </c>
      <c r="E547" s="6" t="s">
        <v>68</v>
      </c>
      <c r="F547" s="6" t="s">
        <v>18</v>
      </c>
      <c r="G547" s="6" t="s">
        <v>14</v>
      </c>
      <c r="H547" s="6">
        <v>199</v>
      </c>
      <c r="I547" s="6">
        <v>5</v>
      </c>
      <c r="J547" s="6">
        <v>995</v>
      </c>
    </row>
    <row r="548" spans="1:10" ht="15.75" customHeight="1" x14ac:dyDescent="0.3">
      <c r="A548" s="4" t="s">
        <v>593</v>
      </c>
      <c r="B548" s="5">
        <v>43262</v>
      </c>
      <c r="C548" s="6">
        <v>6</v>
      </c>
      <c r="D548" s="6" t="s">
        <v>48</v>
      </c>
      <c r="E548" s="6" t="s">
        <v>22</v>
      </c>
      <c r="F548" s="6" t="s">
        <v>23</v>
      </c>
      <c r="G548" s="6" t="s">
        <v>31</v>
      </c>
      <c r="H548" s="6">
        <v>69</v>
      </c>
      <c r="I548" s="6">
        <v>7</v>
      </c>
      <c r="J548" s="6">
        <v>483</v>
      </c>
    </row>
    <row r="549" spans="1:10" ht="15.75" customHeight="1" x14ac:dyDescent="0.3">
      <c r="A549" s="4" t="s">
        <v>594</v>
      </c>
      <c r="B549" s="5">
        <v>43262</v>
      </c>
      <c r="C549" s="6">
        <v>2</v>
      </c>
      <c r="D549" s="6" t="s">
        <v>106</v>
      </c>
      <c r="E549" s="6" t="s">
        <v>68</v>
      </c>
      <c r="F549" s="6" t="s">
        <v>18</v>
      </c>
      <c r="G549" s="6" t="s">
        <v>14</v>
      </c>
      <c r="H549" s="6">
        <v>199</v>
      </c>
      <c r="I549" s="6">
        <v>7</v>
      </c>
      <c r="J549" s="6">
        <v>1393</v>
      </c>
    </row>
    <row r="550" spans="1:10" ht="15.75" customHeight="1" x14ac:dyDescent="0.3">
      <c r="A550" s="4" t="s">
        <v>595</v>
      </c>
      <c r="B550" s="5">
        <v>43262</v>
      </c>
      <c r="C550" s="6">
        <v>17</v>
      </c>
      <c r="D550" s="6" t="s">
        <v>35</v>
      </c>
      <c r="E550" s="6" t="s">
        <v>27</v>
      </c>
      <c r="F550" s="6" t="s">
        <v>28</v>
      </c>
      <c r="G550" s="6" t="s">
        <v>14</v>
      </c>
      <c r="H550" s="6">
        <v>199</v>
      </c>
      <c r="I550" s="6">
        <v>2</v>
      </c>
      <c r="J550" s="6">
        <v>398</v>
      </c>
    </row>
    <row r="551" spans="1:10" ht="15.75" customHeight="1" x14ac:dyDescent="0.3">
      <c r="A551" s="4" t="s">
        <v>596</v>
      </c>
      <c r="B551" s="5">
        <v>43262</v>
      </c>
      <c r="C551" s="6">
        <v>18</v>
      </c>
      <c r="D551" s="6" t="s">
        <v>26</v>
      </c>
      <c r="E551" s="6" t="s">
        <v>27</v>
      </c>
      <c r="F551" s="6" t="s">
        <v>28</v>
      </c>
      <c r="G551" s="6" t="s">
        <v>24</v>
      </c>
      <c r="H551" s="6">
        <v>159</v>
      </c>
      <c r="I551" s="6">
        <v>0</v>
      </c>
      <c r="J551" s="6">
        <v>0</v>
      </c>
    </row>
    <row r="552" spans="1:10" ht="15.75" customHeight="1" x14ac:dyDescent="0.3">
      <c r="A552" s="4" t="s">
        <v>597</v>
      </c>
      <c r="B552" s="5">
        <v>43262</v>
      </c>
      <c r="C552" s="6">
        <v>5</v>
      </c>
      <c r="D552" s="6" t="s">
        <v>60</v>
      </c>
      <c r="E552" s="6" t="s">
        <v>17</v>
      </c>
      <c r="F552" s="6" t="s">
        <v>18</v>
      </c>
      <c r="G552" s="6" t="s">
        <v>31</v>
      </c>
      <c r="H552" s="6">
        <v>69</v>
      </c>
      <c r="I552" s="6">
        <v>5</v>
      </c>
      <c r="J552" s="6">
        <v>345</v>
      </c>
    </row>
    <row r="553" spans="1:10" ht="15.75" customHeight="1" x14ac:dyDescent="0.3">
      <c r="A553" s="4" t="s">
        <v>598</v>
      </c>
      <c r="B553" s="5">
        <v>43262</v>
      </c>
      <c r="C553" s="6">
        <v>2</v>
      </c>
      <c r="D553" s="6" t="s">
        <v>106</v>
      </c>
      <c r="E553" s="6" t="s">
        <v>68</v>
      </c>
      <c r="F553" s="6" t="s">
        <v>18</v>
      </c>
      <c r="G553" s="6" t="s">
        <v>19</v>
      </c>
      <c r="H553" s="6">
        <v>289</v>
      </c>
      <c r="I553" s="6">
        <v>5</v>
      </c>
      <c r="J553" s="6">
        <v>1445</v>
      </c>
    </row>
    <row r="554" spans="1:10" ht="15.75" customHeight="1" x14ac:dyDescent="0.3">
      <c r="A554" s="4" t="s">
        <v>599</v>
      </c>
      <c r="B554" s="5">
        <v>43262</v>
      </c>
      <c r="C554" s="6">
        <v>11</v>
      </c>
      <c r="D554" s="6" t="s">
        <v>11</v>
      </c>
      <c r="E554" s="6" t="s">
        <v>12</v>
      </c>
      <c r="F554" s="6" t="s">
        <v>13</v>
      </c>
      <c r="G554" s="6" t="s">
        <v>41</v>
      </c>
      <c r="H554" s="6">
        <v>399</v>
      </c>
      <c r="I554" s="6">
        <v>0</v>
      </c>
      <c r="J554" s="6">
        <v>0</v>
      </c>
    </row>
    <row r="555" spans="1:10" ht="15.75" customHeight="1" x14ac:dyDescent="0.3">
      <c r="A555" s="4" t="s">
        <v>600</v>
      </c>
      <c r="B555" s="5">
        <v>43263</v>
      </c>
      <c r="C555" s="6">
        <v>19</v>
      </c>
      <c r="D555" s="6" t="s">
        <v>56</v>
      </c>
      <c r="E555" s="6" t="s">
        <v>27</v>
      </c>
      <c r="F555" s="6" t="s">
        <v>28</v>
      </c>
      <c r="G555" s="6" t="s">
        <v>14</v>
      </c>
      <c r="H555" s="6">
        <v>199</v>
      </c>
      <c r="I555" s="6">
        <v>4</v>
      </c>
      <c r="J555" s="6">
        <v>796</v>
      </c>
    </row>
    <row r="556" spans="1:10" ht="15.75" customHeight="1" x14ac:dyDescent="0.3">
      <c r="A556" s="4" t="s">
        <v>601</v>
      </c>
      <c r="B556" s="5">
        <v>43263</v>
      </c>
      <c r="C556" s="6">
        <v>6</v>
      </c>
      <c r="D556" s="6" t="s">
        <v>48</v>
      </c>
      <c r="E556" s="6" t="s">
        <v>22</v>
      </c>
      <c r="F556" s="6" t="s">
        <v>23</v>
      </c>
      <c r="G556" s="6" t="s">
        <v>14</v>
      </c>
      <c r="H556" s="6">
        <v>199</v>
      </c>
      <c r="I556" s="6">
        <v>9</v>
      </c>
      <c r="J556" s="6">
        <v>1791</v>
      </c>
    </row>
    <row r="557" spans="1:10" ht="15.75" customHeight="1" x14ac:dyDescent="0.3">
      <c r="A557" s="4" t="s">
        <v>602</v>
      </c>
      <c r="B557" s="5">
        <v>43263</v>
      </c>
      <c r="C557" s="6">
        <v>10</v>
      </c>
      <c r="D557" s="6" t="s">
        <v>58</v>
      </c>
      <c r="E557" s="6" t="s">
        <v>46</v>
      </c>
      <c r="F557" s="6" t="s">
        <v>23</v>
      </c>
      <c r="G557" s="6" t="s">
        <v>41</v>
      </c>
      <c r="H557" s="6">
        <v>399</v>
      </c>
      <c r="I557" s="6">
        <v>0</v>
      </c>
      <c r="J557" s="6">
        <v>0</v>
      </c>
    </row>
    <row r="558" spans="1:10" ht="15.75" customHeight="1" x14ac:dyDescent="0.3">
      <c r="A558" s="4" t="s">
        <v>603</v>
      </c>
      <c r="B558" s="5">
        <v>43263</v>
      </c>
      <c r="C558" s="6">
        <v>5</v>
      </c>
      <c r="D558" s="6" t="s">
        <v>60</v>
      </c>
      <c r="E558" s="6" t="s">
        <v>68</v>
      </c>
      <c r="F558" s="6" t="s">
        <v>18</v>
      </c>
      <c r="G558" s="6" t="s">
        <v>24</v>
      </c>
      <c r="H558" s="6">
        <v>159</v>
      </c>
      <c r="I558" s="6">
        <v>1</v>
      </c>
      <c r="J558" s="6">
        <v>159</v>
      </c>
    </row>
    <row r="559" spans="1:10" ht="15.75" customHeight="1" x14ac:dyDescent="0.3">
      <c r="A559" s="4" t="s">
        <v>604</v>
      </c>
      <c r="B559" s="5">
        <v>43264</v>
      </c>
      <c r="C559" s="6">
        <v>14</v>
      </c>
      <c r="D559" s="6" t="s">
        <v>38</v>
      </c>
      <c r="E559" s="6" t="s">
        <v>63</v>
      </c>
      <c r="F559" s="6" t="s">
        <v>13</v>
      </c>
      <c r="G559" s="6" t="s">
        <v>41</v>
      </c>
      <c r="H559" s="6">
        <v>399</v>
      </c>
      <c r="I559" s="6">
        <v>9</v>
      </c>
      <c r="J559" s="6">
        <v>3591</v>
      </c>
    </row>
    <row r="560" spans="1:10" ht="15.75" customHeight="1" x14ac:dyDescent="0.3">
      <c r="A560" s="4" t="s">
        <v>605</v>
      </c>
      <c r="B560" s="5">
        <v>43264</v>
      </c>
      <c r="C560" s="6">
        <v>2</v>
      </c>
      <c r="D560" s="6" t="s">
        <v>106</v>
      </c>
      <c r="E560" s="6" t="s">
        <v>68</v>
      </c>
      <c r="F560" s="6" t="s">
        <v>18</v>
      </c>
      <c r="G560" s="6" t="s">
        <v>19</v>
      </c>
      <c r="H560" s="6">
        <v>289</v>
      </c>
      <c r="I560" s="6">
        <v>2</v>
      </c>
      <c r="J560" s="6">
        <v>578</v>
      </c>
    </row>
    <row r="561" spans="1:10" ht="15.75" customHeight="1" x14ac:dyDescent="0.3">
      <c r="A561" s="4" t="s">
        <v>606</v>
      </c>
      <c r="B561" s="5">
        <v>43264</v>
      </c>
      <c r="C561" s="6">
        <v>15</v>
      </c>
      <c r="D561" s="6" t="s">
        <v>118</v>
      </c>
      <c r="E561" s="6" t="s">
        <v>63</v>
      </c>
      <c r="F561" s="6" t="s">
        <v>13</v>
      </c>
      <c r="G561" s="6" t="s">
        <v>19</v>
      </c>
      <c r="H561" s="6">
        <v>289</v>
      </c>
      <c r="I561" s="6">
        <v>5</v>
      </c>
      <c r="J561" s="6">
        <v>1445</v>
      </c>
    </row>
    <row r="562" spans="1:10" ht="15.75" customHeight="1" x14ac:dyDescent="0.3">
      <c r="A562" s="4" t="s">
        <v>607</v>
      </c>
      <c r="B562" s="5">
        <v>43265</v>
      </c>
      <c r="C562" s="6">
        <v>13</v>
      </c>
      <c r="D562" s="6" t="s">
        <v>33</v>
      </c>
      <c r="E562" s="6" t="s">
        <v>12</v>
      </c>
      <c r="F562" s="6" t="s">
        <v>13</v>
      </c>
      <c r="G562" s="6" t="s">
        <v>19</v>
      </c>
      <c r="H562" s="6">
        <v>289</v>
      </c>
      <c r="I562" s="6">
        <v>3</v>
      </c>
      <c r="J562" s="6">
        <v>867</v>
      </c>
    </row>
    <row r="563" spans="1:10" ht="15.75" customHeight="1" x14ac:dyDescent="0.3">
      <c r="A563" s="4" t="s">
        <v>608</v>
      </c>
      <c r="B563" s="5">
        <v>43266</v>
      </c>
      <c r="C563" s="6">
        <v>17</v>
      </c>
      <c r="D563" s="6" t="s">
        <v>35</v>
      </c>
      <c r="E563" s="6" t="s">
        <v>36</v>
      </c>
      <c r="F563" s="6" t="s">
        <v>28</v>
      </c>
      <c r="G563" s="6" t="s">
        <v>19</v>
      </c>
      <c r="H563" s="6">
        <v>289</v>
      </c>
      <c r="I563" s="6">
        <v>6</v>
      </c>
      <c r="J563" s="6">
        <v>1734</v>
      </c>
    </row>
    <row r="564" spans="1:10" ht="15.75" customHeight="1" x14ac:dyDescent="0.3">
      <c r="A564" s="4" t="s">
        <v>609</v>
      </c>
      <c r="B564" s="5">
        <v>43267</v>
      </c>
      <c r="C564" s="6">
        <v>13</v>
      </c>
      <c r="D564" s="6" t="s">
        <v>33</v>
      </c>
      <c r="E564" s="6" t="s">
        <v>12</v>
      </c>
      <c r="F564" s="6" t="s">
        <v>13</v>
      </c>
      <c r="G564" s="6" t="s">
        <v>41</v>
      </c>
      <c r="H564" s="6">
        <v>399</v>
      </c>
      <c r="I564" s="6">
        <v>0</v>
      </c>
      <c r="J564" s="6">
        <v>0</v>
      </c>
    </row>
    <row r="565" spans="1:10" ht="15.75" customHeight="1" x14ac:dyDescent="0.3">
      <c r="A565" s="4" t="s">
        <v>610</v>
      </c>
      <c r="B565" s="5">
        <v>43267</v>
      </c>
      <c r="C565" s="6">
        <v>15</v>
      </c>
      <c r="D565" s="6" t="s">
        <v>118</v>
      </c>
      <c r="E565" s="6" t="s">
        <v>12</v>
      </c>
      <c r="F565" s="6" t="s">
        <v>13</v>
      </c>
      <c r="G565" s="6" t="s">
        <v>41</v>
      </c>
      <c r="H565" s="6">
        <v>399</v>
      </c>
      <c r="I565" s="6">
        <v>6</v>
      </c>
      <c r="J565" s="6">
        <v>2394</v>
      </c>
    </row>
    <row r="566" spans="1:10" ht="15.75" customHeight="1" x14ac:dyDescent="0.3">
      <c r="A566" s="4" t="s">
        <v>611</v>
      </c>
      <c r="B566" s="5">
        <v>43267</v>
      </c>
      <c r="C566" s="6">
        <v>1</v>
      </c>
      <c r="D566" s="6" t="s">
        <v>16</v>
      </c>
      <c r="E566" s="6" t="s">
        <v>17</v>
      </c>
      <c r="F566" s="6" t="s">
        <v>18</v>
      </c>
      <c r="G566" s="6" t="s">
        <v>14</v>
      </c>
      <c r="H566" s="6">
        <v>199</v>
      </c>
      <c r="I566" s="6">
        <v>0</v>
      </c>
      <c r="J566" s="6">
        <v>0</v>
      </c>
    </row>
    <row r="567" spans="1:10" ht="15.75" customHeight="1" x14ac:dyDescent="0.3">
      <c r="A567" s="4" t="s">
        <v>612</v>
      </c>
      <c r="B567" s="5">
        <v>43267</v>
      </c>
      <c r="C567" s="6">
        <v>10</v>
      </c>
      <c r="D567" s="6" t="s">
        <v>58</v>
      </c>
      <c r="E567" s="6" t="s">
        <v>22</v>
      </c>
      <c r="F567" s="6" t="s">
        <v>23</v>
      </c>
      <c r="G567" s="6" t="s">
        <v>24</v>
      </c>
      <c r="H567" s="6">
        <v>159</v>
      </c>
      <c r="I567" s="6">
        <v>8</v>
      </c>
      <c r="J567" s="6">
        <v>1272</v>
      </c>
    </row>
    <row r="568" spans="1:10" ht="15.75" customHeight="1" x14ac:dyDescent="0.3">
      <c r="A568" s="4" t="s">
        <v>613</v>
      </c>
      <c r="B568" s="5">
        <v>43267</v>
      </c>
      <c r="C568" s="6">
        <v>1</v>
      </c>
      <c r="D568" s="6" t="s">
        <v>16</v>
      </c>
      <c r="E568" s="6" t="s">
        <v>68</v>
      </c>
      <c r="F568" s="6" t="s">
        <v>18</v>
      </c>
      <c r="G568" s="6" t="s">
        <v>24</v>
      </c>
      <c r="H568" s="6">
        <v>159</v>
      </c>
      <c r="I568" s="6">
        <v>8</v>
      </c>
      <c r="J568" s="6">
        <v>1272</v>
      </c>
    </row>
    <row r="569" spans="1:10" ht="15.75" customHeight="1" x14ac:dyDescent="0.3">
      <c r="A569" s="4" t="s">
        <v>614</v>
      </c>
      <c r="B569" s="5">
        <v>43267</v>
      </c>
      <c r="C569" s="6">
        <v>14</v>
      </c>
      <c r="D569" s="6" t="s">
        <v>38</v>
      </c>
      <c r="E569" s="6" t="s">
        <v>63</v>
      </c>
      <c r="F569" s="6" t="s">
        <v>13</v>
      </c>
      <c r="G569" s="6" t="s">
        <v>41</v>
      </c>
      <c r="H569" s="6">
        <v>399</v>
      </c>
      <c r="I569" s="6">
        <v>0</v>
      </c>
      <c r="J569" s="6">
        <v>0</v>
      </c>
    </row>
    <row r="570" spans="1:10" ht="15.75" customHeight="1" x14ac:dyDescent="0.3">
      <c r="A570" s="4" t="s">
        <v>615</v>
      </c>
      <c r="B570" s="5">
        <v>43268</v>
      </c>
      <c r="C570" s="6">
        <v>18</v>
      </c>
      <c r="D570" s="6" t="s">
        <v>26</v>
      </c>
      <c r="E570" s="6" t="s">
        <v>27</v>
      </c>
      <c r="F570" s="6" t="s">
        <v>28</v>
      </c>
      <c r="G570" s="6" t="s">
        <v>24</v>
      </c>
      <c r="H570" s="6">
        <v>159</v>
      </c>
      <c r="I570" s="6">
        <v>7</v>
      </c>
      <c r="J570" s="6">
        <v>1113</v>
      </c>
    </row>
    <row r="571" spans="1:10" ht="15.75" customHeight="1" x14ac:dyDescent="0.3">
      <c r="A571" s="4" t="s">
        <v>616</v>
      </c>
      <c r="B571" s="5">
        <v>43269</v>
      </c>
      <c r="C571" s="6">
        <v>3</v>
      </c>
      <c r="D571" s="6" t="s">
        <v>43</v>
      </c>
      <c r="E571" s="6" t="s">
        <v>68</v>
      </c>
      <c r="F571" s="6" t="s">
        <v>18</v>
      </c>
      <c r="G571" s="6" t="s">
        <v>19</v>
      </c>
      <c r="H571" s="6">
        <v>289</v>
      </c>
      <c r="I571" s="6">
        <v>3</v>
      </c>
      <c r="J571" s="6">
        <v>867</v>
      </c>
    </row>
    <row r="572" spans="1:10" ht="15.75" customHeight="1" x14ac:dyDescent="0.3">
      <c r="A572" s="4" t="s">
        <v>617</v>
      </c>
      <c r="B572" s="5">
        <v>43269</v>
      </c>
      <c r="C572" s="6">
        <v>3</v>
      </c>
      <c r="D572" s="6" t="s">
        <v>43</v>
      </c>
      <c r="E572" s="6" t="s">
        <v>68</v>
      </c>
      <c r="F572" s="6" t="s">
        <v>18</v>
      </c>
      <c r="G572" s="6" t="s">
        <v>19</v>
      </c>
      <c r="H572" s="6">
        <v>289</v>
      </c>
      <c r="I572" s="6">
        <v>1</v>
      </c>
      <c r="J572" s="6">
        <v>289</v>
      </c>
    </row>
    <row r="573" spans="1:10" ht="15.75" customHeight="1" x14ac:dyDescent="0.3">
      <c r="A573" s="4" t="s">
        <v>618</v>
      </c>
      <c r="B573" s="5">
        <v>43269</v>
      </c>
      <c r="C573" s="6">
        <v>11</v>
      </c>
      <c r="D573" s="6" t="s">
        <v>11</v>
      </c>
      <c r="E573" s="6" t="s">
        <v>63</v>
      </c>
      <c r="F573" s="6" t="s">
        <v>13</v>
      </c>
      <c r="G573" s="6" t="s">
        <v>24</v>
      </c>
      <c r="H573" s="6">
        <v>159</v>
      </c>
      <c r="I573" s="6">
        <v>4</v>
      </c>
      <c r="J573" s="6">
        <v>636</v>
      </c>
    </row>
    <row r="574" spans="1:10" ht="15.75" customHeight="1" x14ac:dyDescent="0.3">
      <c r="A574" s="4" t="s">
        <v>619</v>
      </c>
      <c r="B574" s="5">
        <v>43270</v>
      </c>
      <c r="C574" s="6">
        <v>20</v>
      </c>
      <c r="D574" s="6" t="s">
        <v>40</v>
      </c>
      <c r="E574" s="6" t="s">
        <v>27</v>
      </c>
      <c r="F574" s="6" t="s">
        <v>28</v>
      </c>
      <c r="G574" s="6" t="s">
        <v>41</v>
      </c>
      <c r="H574" s="6">
        <v>399</v>
      </c>
      <c r="I574" s="6">
        <v>5</v>
      </c>
      <c r="J574" s="6">
        <v>1995</v>
      </c>
    </row>
    <row r="575" spans="1:10" ht="15.75" customHeight="1" x14ac:dyDescent="0.3">
      <c r="A575" s="4" t="s">
        <v>620</v>
      </c>
      <c r="B575" s="5">
        <v>43271</v>
      </c>
      <c r="C575" s="6">
        <v>5</v>
      </c>
      <c r="D575" s="6" t="s">
        <v>60</v>
      </c>
      <c r="E575" s="6" t="s">
        <v>17</v>
      </c>
      <c r="F575" s="6" t="s">
        <v>18</v>
      </c>
      <c r="G575" s="6" t="s">
        <v>24</v>
      </c>
      <c r="H575" s="6">
        <v>159</v>
      </c>
      <c r="I575" s="6">
        <v>3</v>
      </c>
      <c r="J575" s="6">
        <v>477</v>
      </c>
    </row>
    <row r="576" spans="1:10" ht="15.75" customHeight="1" x14ac:dyDescent="0.3">
      <c r="A576" s="4" t="s">
        <v>621</v>
      </c>
      <c r="B576" s="5">
        <v>43271</v>
      </c>
      <c r="C576" s="6">
        <v>18</v>
      </c>
      <c r="D576" s="6" t="s">
        <v>26</v>
      </c>
      <c r="E576" s="6" t="s">
        <v>36</v>
      </c>
      <c r="F576" s="6" t="s">
        <v>28</v>
      </c>
      <c r="G576" s="6" t="s">
        <v>31</v>
      </c>
      <c r="H576" s="6">
        <v>69</v>
      </c>
      <c r="I576" s="6">
        <v>1</v>
      </c>
      <c r="J576" s="6">
        <v>69</v>
      </c>
    </row>
    <row r="577" spans="1:10" ht="15.75" customHeight="1" x14ac:dyDescent="0.3">
      <c r="A577" s="4" t="s">
        <v>622</v>
      </c>
      <c r="B577" s="5">
        <v>43271</v>
      </c>
      <c r="C577" s="6">
        <v>4</v>
      </c>
      <c r="D577" s="6" t="s">
        <v>51</v>
      </c>
      <c r="E577" s="6" t="s">
        <v>68</v>
      </c>
      <c r="F577" s="6" t="s">
        <v>18</v>
      </c>
      <c r="G577" s="6" t="s">
        <v>31</v>
      </c>
      <c r="H577" s="6">
        <v>69</v>
      </c>
      <c r="I577" s="6">
        <v>3</v>
      </c>
      <c r="J577" s="6">
        <v>207</v>
      </c>
    </row>
    <row r="578" spans="1:10" ht="15.75" customHeight="1" x14ac:dyDescent="0.3">
      <c r="A578" s="4" t="s">
        <v>623</v>
      </c>
      <c r="B578" s="5">
        <v>43271</v>
      </c>
      <c r="C578" s="6">
        <v>12</v>
      </c>
      <c r="D578" s="6" t="s">
        <v>66</v>
      </c>
      <c r="E578" s="6" t="s">
        <v>12</v>
      </c>
      <c r="F578" s="6" t="s">
        <v>13</v>
      </c>
      <c r="G578" s="6" t="s">
        <v>24</v>
      </c>
      <c r="H578" s="6">
        <v>159</v>
      </c>
      <c r="I578" s="6">
        <v>6</v>
      </c>
      <c r="J578" s="6">
        <v>954</v>
      </c>
    </row>
    <row r="579" spans="1:10" ht="15.75" customHeight="1" x14ac:dyDescent="0.3">
      <c r="A579" s="4" t="s">
        <v>624</v>
      </c>
      <c r="B579" s="5">
        <v>43272</v>
      </c>
      <c r="C579" s="6">
        <v>14</v>
      </c>
      <c r="D579" s="6" t="s">
        <v>38</v>
      </c>
      <c r="E579" s="6" t="s">
        <v>12</v>
      </c>
      <c r="F579" s="6" t="s">
        <v>13</v>
      </c>
      <c r="G579" s="6" t="s">
        <v>41</v>
      </c>
      <c r="H579" s="6">
        <v>399</v>
      </c>
      <c r="I579" s="6">
        <v>9</v>
      </c>
      <c r="J579" s="6">
        <v>3591</v>
      </c>
    </row>
    <row r="580" spans="1:10" ht="15.75" customHeight="1" x14ac:dyDescent="0.3">
      <c r="A580" s="4" t="s">
        <v>625</v>
      </c>
      <c r="B580" s="5">
        <v>43273</v>
      </c>
      <c r="C580" s="6">
        <v>7</v>
      </c>
      <c r="D580" s="6" t="s">
        <v>88</v>
      </c>
      <c r="E580" s="6" t="s">
        <v>22</v>
      </c>
      <c r="F580" s="6" t="s">
        <v>23</v>
      </c>
      <c r="G580" s="6" t="s">
        <v>41</v>
      </c>
      <c r="H580" s="6">
        <v>399</v>
      </c>
      <c r="I580" s="6">
        <v>0</v>
      </c>
      <c r="J580" s="6">
        <v>0</v>
      </c>
    </row>
    <row r="581" spans="1:10" ht="15.75" customHeight="1" x14ac:dyDescent="0.3">
      <c r="A581" s="4" t="s">
        <v>626</v>
      </c>
      <c r="B581" s="5">
        <v>43273</v>
      </c>
      <c r="C581" s="6">
        <v>15</v>
      </c>
      <c r="D581" s="6" t="s">
        <v>118</v>
      </c>
      <c r="E581" s="6" t="s">
        <v>63</v>
      </c>
      <c r="F581" s="6" t="s">
        <v>13</v>
      </c>
      <c r="G581" s="6" t="s">
        <v>24</v>
      </c>
      <c r="H581" s="6">
        <v>159</v>
      </c>
      <c r="I581" s="6">
        <v>6</v>
      </c>
      <c r="J581" s="6">
        <v>954</v>
      </c>
    </row>
    <row r="582" spans="1:10" ht="15.75" customHeight="1" x14ac:dyDescent="0.3">
      <c r="A582" s="4" t="s">
        <v>627</v>
      </c>
      <c r="B582" s="5">
        <v>43273</v>
      </c>
      <c r="C582" s="6">
        <v>15</v>
      </c>
      <c r="D582" s="6" t="s">
        <v>118</v>
      </c>
      <c r="E582" s="6" t="s">
        <v>12</v>
      </c>
      <c r="F582" s="6" t="s">
        <v>13</v>
      </c>
      <c r="G582" s="6" t="s">
        <v>24</v>
      </c>
      <c r="H582" s="6">
        <v>159</v>
      </c>
      <c r="I582" s="6">
        <v>8</v>
      </c>
      <c r="J582" s="6">
        <v>1272</v>
      </c>
    </row>
    <row r="583" spans="1:10" ht="15.75" customHeight="1" x14ac:dyDescent="0.3">
      <c r="A583" s="4" t="s">
        <v>628</v>
      </c>
      <c r="B583" s="5">
        <v>43273</v>
      </c>
      <c r="C583" s="6">
        <v>15</v>
      </c>
      <c r="D583" s="6" t="s">
        <v>118</v>
      </c>
      <c r="E583" s="6" t="s">
        <v>63</v>
      </c>
      <c r="F583" s="6" t="s">
        <v>13</v>
      </c>
      <c r="G583" s="6" t="s">
        <v>41</v>
      </c>
      <c r="H583" s="6">
        <v>399</v>
      </c>
      <c r="I583" s="6">
        <v>4</v>
      </c>
      <c r="J583" s="6">
        <v>1596</v>
      </c>
    </row>
    <row r="584" spans="1:10" ht="15.75" customHeight="1" x14ac:dyDescent="0.3">
      <c r="A584" s="4" t="s">
        <v>629</v>
      </c>
      <c r="B584" s="5">
        <v>43273</v>
      </c>
      <c r="C584" s="6">
        <v>10</v>
      </c>
      <c r="D584" s="6" t="s">
        <v>58</v>
      </c>
      <c r="E584" s="6" t="s">
        <v>46</v>
      </c>
      <c r="F584" s="6" t="s">
        <v>23</v>
      </c>
      <c r="G584" s="6" t="s">
        <v>41</v>
      </c>
      <c r="H584" s="6">
        <v>399</v>
      </c>
      <c r="I584" s="6">
        <v>3</v>
      </c>
      <c r="J584" s="6">
        <v>1197</v>
      </c>
    </row>
    <row r="585" spans="1:10" ht="15.75" customHeight="1" x14ac:dyDescent="0.3">
      <c r="A585" s="4" t="s">
        <v>630</v>
      </c>
      <c r="B585" s="5">
        <v>43273</v>
      </c>
      <c r="C585" s="6">
        <v>18</v>
      </c>
      <c r="D585" s="6" t="s">
        <v>26</v>
      </c>
      <c r="E585" s="6" t="s">
        <v>36</v>
      </c>
      <c r="F585" s="6" t="s">
        <v>28</v>
      </c>
      <c r="G585" s="6" t="s">
        <v>31</v>
      </c>
      <c r="H585" s="6">
        <v>69</v>
      </c>
      <c r="I585" s="6">
        <v>0</v>
      </c>
      <c r="J585" s="6">
        <v>0</v>
      </c>
    </row>
    <row r="586" spans="1:10" ht="15.75" customHeight="1" x14ac:dyDescent="0.3">
      <c r="A586" s="4" t="s">
        <v>631</v>
      </c>
      <c r="B586" s="5">
        <v>43273</v>
      </c>
      <c r="C586" s="6">
        <v>5</v>
      </c>
      <c r="D586" s="6" t="s">
        <v>60</v>
      </c>
      <c r="E586" s="6" t="s">
        <v>17</v>
      </c>
      <c r="F586" s="6" t="s">
        <v>18</v>
      </c>
      <c r="G586" s="6" t="s">
        <v>14</v>
      </c>
      <c r="H586" s="6">
        <v>199</v>
      </c>
      <c r="I586" s="6">
        <v>1</v>
      </c>
      <c r="J586" s="6">
        <v>199</v>
      </c>
    </row>
    <row r="587" spans="1:10" ht="15.75" customHeight="1" x14ac:dyDescent="0.3">
      <c r="A587" s="4" t="s">
        <v>632</v>
      </c>
      <c r="B587" s="5">
        <v>43273</v>
      </c>
      <c r="C587" s="6">
        <v>4</v>
      </c>
      <c r="D587" s="6" t="s">
        <v>51</v>
      </c>
      <c r="E587" s="6" t="s">
        <v>17</v>
      </c>
      <c r="F587" s="6" t="s">
        <v>18</v>
      </c>
      <c r="G587" s="6" t="s">
        <v>19</v>
      </c>
      <c r="H587" s="6">
        <v>289</v>
      </c>
      <c r="I587" s="6">
        <v>5</v>
      </c>
      <c r="J587" s="6">
        <v>1445</v>
      </c>
    </row>
    <row r="588" spans="1:10" ht="15.75" customHeight="1" x14ac:dyDescent="0.3">
      <c r="A588" s="4" t="s">
        <v>633</v>
      </c>
      <c r="B588" s="5">
        <v>43273</v>
      </c>
      <c r="C588" s="6">
        <v>20</v>
      </c>
      <c r="D588" s="6" t="s">
        <v>40</v>
      </c>
      <c r="E588" s="6" t="s">
        <v>36</v>
      </c>
      <c r="F588" s="6" t="s">
        <v>28</v>
      </c>
      <c r="G588" s="6" t="s">
        <v>31</v>
      </c>
      <c r="H588" s="6">
        <v>69</v>
      </c>
      <c r="I588" s="6">
        <v>3</v>
      </c>
      <c r="J588" s="6">
        <v>207</v>
      </c>
    </row>
    <row r="589" spans="1:10" ht="15.75" customHeight="1" x14ac:dyDescent="0.3">
      <c r="A589" s="4" t="s">
        <v>634</v>
      </c>
      <c r="B589" s="5">
        <v>43274</v>
      </c>
      <c r="C589" s="6">
        <v>17</v>
      </c>
      <c r="D589" s="6" t="s">
        <v>35</v>
      </c>
      <c r="E589" s="6" t="s">
        <v>27</v>
      </c>
      <c r="F589" s="6" t="s">
        <v>28</v>
      </c>
      <c r="G589" s="6" t="s">
        <v>31</v>
      </c>
      <c r="H589" s="6">
        <v>69</v>
      </c>
      <c r="I589" s="6">
        <v>1</v>
      </c>
      <c r="J589" s="6">
        <v>69</v>
      </c>
    </row>
    <row r="590" spans="1:10" ht="15.75" customHeight="1" x14ac:dyDescent="0.3">
      <c r="A590" s="4" t="s">
        <v>635</v>
      </c>
      <c r="B590" s="5">
        <v>43275</v>
      </c>
      <c r="C590" s="6">
        <v>5</v>
      </c>
      <c r="D590" s="6" t="s">
        <v>60</v>
      </c>
      <c r="E590" s="6" t="s">
        <v>17</v>
      </c>
      <c r="F590" s="6" t="s">
        <v>18</v>
      </c>
      <c r="G590" s="6" t="s">
        <v>41</v>
      </c>
      <c r="H590" s="6">
        <v>399</v>
      </c>
      <c r="I590" s="6">
        <v>3</v>
      </c>
      <c r="J590" s="6">
        <v>1197</v>
      </c>
    </row>
    <row r="591" spans="1:10" ht="15.75" customHeight="1" x14ac:dyDescent="0.3">
      <c r="A591" s="4" t="s">
        <v>636</v>
      </c>
      <c r="B591" s="5">
        <v>43275</v>
      </c>
      <c r="C591" s="6">
        <v>18</v>
      </c>
      <c r="D591" s="6" t="s">
        <v>26</v>
      </c>
      <c r="E591" s="6" t="s">
        <v>36</v>
      </c>
      <c r="F591" s="6" t="s">
        <v>28</v>
      </c>
      <c r="G591" s="6" t="s">
        <v>24</v>
      </c>
      <c r="H591" s="6">
        <v>159</v>
      </c>
      <c r="I591" s="6">
        <v>5</v>
      </c>
      <c r="J591" s="6">
        <v>795</v>
      </c>
    </row>
    <row r="592" spans="1:10" ht="15.75" customHeight="1" x14ac:dyDescent="0.3">
      <c r="A592" s="4" t="s">
        <v>637</v>
      </c>
      <c r="B592" s="5">
        <v>43276</v>
      </c>
      <c r="C592" s="6">
        <v>4</v>
      </c>
      <c r="D592" s="6" t="s">
        <v>51</v>
      </c>
      <c r="E592" s="6" t="s">
        <v>68</v>
      </c>
      <c r="F592" s="6" t="s">
        <v>18</v>
      </c>
      <c r="G592" s="6" t="s">
        <v>19</v>
      </c>
      <c r="H592" s="6">
        <v>289</v>
      </c>
      <c r="I592" s="6">
        <v>3</v>
      </c>
      <c r="J592" s="6">
        <v>867</v>
      </c>
    </row>
    <row r="593" spans="1:10" ht="15.75" customHeight="1" x14ac:dyDescent="0.3">
      <c r="A593" s="4" t="s">
        <v>638</v>
      </c>
      <c r="B593" s="5">
        <v>43277</v>
      </c>
      <c r="C593" s="6">
        <v>6</v>
      </c>
      <c r="D593" s="6" t="s">
        <v>48</v>
      </c>
      <c r="E593" s="6" t="s">
        <v>46</v>
      </c>
      <c r="F593" s="6" t="s">
        <v>23</v>
      </c>
      <c r="G593" s="6" t="s">
        <v>19</v>
      </c>
      <c r="H593" s="6">
        <v>289</v>
      </c>
      <c r="I593" s="6">
        <v>9</v>
      </c>
      <c r="J593" s="6">
        <v>2601</v>
      </c>
    </row>
    <row r="594" spans="1:10" ht="15.75" customHeight="1" x14ac:dyDescent="0.3">
      <c r="A594" s="4" t="s">
        <v>639</v>
      </c>
      <c r="B594" s="5">
        <v>43277</v>
      </c>
      <c r="C594" s="6">
        <v>17</v>
      </c>
      <c r="D594" s="6" t="s">
        <v>35</v>
      </c>
      <c r="E594" s="6" t="s">
        <v>27</v>
      </c>
      <c r="F594" s="6" t="s">
        <v>28</v>
      </c>
      <c r="G594" s="6" t="s">
        <v>31</v>
      </c>
      <c r="H594" s="6">
        <v>69</v>
      </c>
      <c r="I594" s="6">
        <v>9</v>
      </c>
      <c r="J594" s="6">
        <v>621</v>
      </c>
    </row>
    <row r="595" spans="1:10" ht="15.75" customHeight="1" x14ac:dyDescent="0.3">
      <c r="A595" s="4" t="s">
        <v>640</v>
      </c>
      <c r="B595" s="5">
        <v>43277</v>
      </c>
      <c r="C595" s="6">
        <v>2</v>
      </c>
      <c r="D595" s="6" t="s">
        <v>106</v>
      </c>
      <c r="E595" s="6" t="s">
        <v>68</v>
      </c>
      <c r="F595" s="6" t="s">
        <v>18</v>
      </c>
      <c r="G595" s="6" t="s">
        <v>19</v>
      </c>
      <c r="H595" s="6">
        <v>289</v>
      </c>
      <c r="I595" s="6">
        <v>1</v>
      </c>
      <c r="J595" s="6">
        <v>289</v>
      </c>
    </row>
    <row r="596" spans="1:10" ht="15.75" customHeight="1" x14ac:dyDescent="0.3">
      <c r="A596" s="4" t="s">
        <v>641</v>
      </c>
      <c r="B596" s="5">
        <v>43277</v>
      </c>
      <c r="C596" s="6">
        <v>10</v>
      </c>
      <c r="D596" s="6" t="s">
        <v>58</v>
      </c>
      <c r="E596" s="6" t="s">
        <v>46</v>
      </c>
      <c r="F596" s="6" t="s">
        <v>23</v>
      </c>
      <c r="G596" s="6" t="s">
        <v>14</v>
      </c>
      <c r="H596" s="6">
        <v>199</v>
      </c>
      <c r="I596" s="6">
        <v>6</v>
      </c>
      <c r="J596" s="6">
        <v>1194</v>
      </c>
    </row>
    <row r="597" spans="1:10" ht="15.75" customHeight="1" x14ac:dyDescent="0.3">
      <c r="A597" s="4" t="s">
        <v>642</v>
      </c>
      <c r="B597" s="5">
        <v>43277</v>
      </c>
      <c r="C597" s="6">
        <v>11</v>
      </c>
      <c r="D597" s="6" t="s">
        <v>11</v>
      </c>
      <c r="E597" s="6" t="s">
        <v>63</v>
      </c>
      <c r="F597" s="6" t="s">
        <v>13</v>
      </c>
      <c r="G597" s="6" t="s">
        <v>41</v>
      </c>
      <c r="H597" s="6">
        <v>399</v>
      </c>
      <c r="I597" s="6">
        <v>9</v>
      </c>
      <c r="J597" s="6">
        <v>3591</v>
      </c>
    </row>
    <row r="598" spans="1:10" ht="15.75" customHeight="1" x14ac:dyDescent="0.3">
      <c r="A598" s="4" t="s">
        <v>643</v>
      </c>
      <c r="B598" s="5">
        <v>43278</v>
      </c>
      <c r="C598" s="6">
        <v>4</v>
      </c>
      <c r="D598" s="6" t="s">
        <v>51</v>
      </c>
      <c r="E598" s="6" t="s">
        <v>17</v>
      </c>
      <c r="F598" s="6" t="s">
        <v>18</v>
      </c>
      <c r="G598" s="6" t="s">
        <v>31</v>
      </c>
      <c r="H598" s="6">
        <v>69</v>
      </c>
      <c r="I598" s="6">
        <v>8</v>
      </c>
      <c r="J598" s="6">
        <v>552</v>
      </c>
    </row>
    <row r="599" spans="1:10" ht="15.75" customHeight="1" x14ac:dyDescent="0.3">
      <c r="A599" s="4" t="s">
        <v>644</v>
      </c>
      <c r="B599" s="5">
        <v>43279</v>
      </c>
      <c r="C599" s="6">
        <v>10</v>
      </c>
      <c r="D599" s="6" t="s">
        <v>58</v>
      </c>
      <c r="E599" s="6" t="s">
        <v>22</v>
      </c>
      <c r="F599" s="6" t="s">
        <v>23</v>
      </c>
      <c r="G599" s="6" t="s">
        <v>41</v>
      </c>
      <c r="H599" s="6">
        <v>399</v>
      </c>
      <c r="I599" s="6">
        <v>9</v>
      </c>
      <c r="J599" s="6">
        <v>3591</v>
      </c>
    </row>
    <row r="600" spans="1:10" ht="15.75" customHeight="1" x14ac:dyDescent="0.3">
      <c r="A600" s="4" t="s">
        <v>645</v>
      </c>
      <c r="B600" s="5">
        <v>43279</v>
      </c>
      <c r="C600" s="6">
        <v>2</v>
      </c>
      <c r="D600" s="6" t="s">
        <v>106</v>
      </c>
      <c r="E600" s="6" t="s">
        <v>17</v>
      </c>
      <c r="F600" s="6" t="s">
        <v>18</v>
      </c>
      <c r="G600" s="6" t="s">
        <v>24</v>
      </c>
      <c r="H600" s="6">
        <v>159</v>
      </c>
      <c r="I600" s="6">
        <v>5</v>
      </c>
      <c r="J600" s="6">
        <v>795</v>
      </c>
    </row>
    <row r="601" spans="1:10" ht="15.75" customHeight="1" x14ac:dyDescent="0.3">
      <c r="A601" s="4" t="s">
        <v>646</v>
      </c>
      <c r="B601" s="5">
        <v>43279</v>
      </c>
      <c r="C601" s="6">
        <v>5</v>
      </c>
      <c r="D601" s="6" t="s">
        <v>60</v>
      </c>
      <c r="E601" s="6" t="s">
        <v>17</v>
      </c>
      <c r="F601" s="6" t="s">
        <v>18</v>
      </c>
      <c r="G601" s="6" t="s">
        <v>19</v>
      </c>
      <c r="H601" s="6">
        <v>289</v>
      </c>
      <c r="I601" s="6">
        <v>0</v>
      </c>
      <c r="J601" s="6">
        <v>0</v>
      </c>
    </row>
    <row r="602" spans="1:10" ht="15.75" customHeight="1" x14ac:dyDescent="0.3">
      <c r="A602" s="4" t="s">
        <v>647</v>
      </c>
      <c r="B602" s="5">
        <v>43279</v>
      </c>
      <c r="C602" s="6">
        <v>10</v>
      </c>
      <c r="D602" s="6" t="s">
        <v>58</v>
      </c>
      <c r="E602" s="6" t="s">
        <v>46</v>
      </c>
      <c r="F602" s="6" t="s">
        <v>23</v>
      </c>
      <c r="G602" s="6" t="s">
        <v>31</v>
      </c>
      <c r="H602" s="6">
        <v>69</v>
      </c>
      <c r="I602" s="6">
        <v>3</v>
      </c>
      <c r="J602" s="6">
        <v>207</v>
      </c>
    </row>
    <row r="603" spans="1:10" ht="15.75" customHeight="1" x14ac:dyDescent="0.3">
      <c r="A603" s="4" t="s">
        <v>648</v>
      </c>
      <c r="B603" s="5">
        <v>43279</v>
      </c>
      <c r="C603" s="6">
        <v>12</v>
      </c>
      <c r="D603" s="6" t="s">
        <v>66</v>
      </c>
      <c r="E603" s="6" t="s">
        <v>63</v>
      </c>
      <c r="F603" s="6" t="s">
        <v>13</v>
      </c>
      <c r="G603" s="6" t="s">
        <v>14</v>
      </c>
      <c r="H603" s="6">
        <v>199</v>
      </c>
      <c r="I603" s="6">
        <v>3</v>
      </c>
      <c r="J603" s="6">
        <v>597</v>
      </c>
    </row>
    <row r="604" spans="1:10" ht="15.75" customHeight="1" x14ac:dyDescent="0.3">
      <c r="A604" s="4" t="s">
        <v>649</v>
      </c>
      <c r="B604" s="5">
        <v>43279</v>
      </c>
      <c r="C604" s="6">
        <v>11</v>
      </c>
      <c r="D604" s="6" t="s">
        <v>11</v>
      </c>
      <c r="E604" s="6" t="s">
        <v>12</v>
      </c>
      <c r="F604" s="6" t="s">
        <v>13</v>
      </c>
      <c r="G604" s="6" t="s">
        <v>19</v>
      </c>
      <c r="H604" s="6">
        <v>289</v>
      </c>
      <c r="I604" s="6">
        <v>7</v>
      </c>
      <c r="J604" s="6">
        <v>2023</v>
      </c>
    </row>
    <row r="605" spans="1:10" ht="15.75" customHeight="1" x14ac:dyDescent="0.3">
      <c r="A605" s="4" t="s">
        <v>650</v>
      </c>
      <c r="B605" s="5">
        <v>43279</v>
      </c>
      <c r="C605" s="6">
        <v>1</v>
      </c>
      <c r="D605" s="6" t="s">
        <v>16</v>
      </c>
      <c r="E605" s="6" t="s">
        <v>68</v>
      </c>
      <c r="F605" s="6" t="s">
        <v>18</v>
      </c>
      <c r="G605" s="6" t="s">
        <v>19</v>
      </c>
      <c r="H605" s="6">
        <v>289</v>
      </c>
      <c r="I605" s="6">
        <v>8</v>
      </c>
      <c r="J605" s="6">
        <v>2312</v>
      </c>
    </row>
    <row r="606" spans="1:10" ht="15.75" customHeight="1" x14ac:dyDescent="0.3">
      <c r="A606" s="4" t="s">
        <v>651</v>
      </c>
      <c r="B606" s="5">
        <v>43280</v>
      </c>
      <c r="C606" s="6">
        <v>15</v>
      </c>
      <c r="D606" s="6" t="s">
        <v>118</v>
      </c>
      <c r="E606" s="6" t="s">
        <v>63</v>
      </c>
      <c r="F606" s="6" t="s">
        <v>13</v>
      </c>
      <c r="G606" s="6" t="s">
        <v>24</v>
      </c>
      <c r="H606" s="6">
        <v>159</v>
      </c>
      <c r="I606" s="6">
        <v>5</v>
      </c>
      <c r="J606" s="6">
        <v>795</v>
      </c>
    </row>
    <row r="607" spans="1:10" ht="15.75" customHeight="1" x14ac:dyDescent="0.3">
      <c r="A607" s="4" t="s">
        <v>652</v>
      </c>
      <c r="B607" s="5">
        <v>43281</v>
      </c>
      <c r="C607" s="6">
        <v>12</v>
      </c>
      <c r="D607" s="6" t="s">
        <v>66</v>
      </c>
      <c r="E607" s="6" t="s">
        <v>12</v>
      </c>
      <c r="F607" s="6" t="s">
        <v>13</v>
      </c>
      <c r="G607" s="6" t="s">
        <v>19</v>
      </c>
      <c r="H607" s="6">
        <v>289</v>
      </c>
      <c r="I607" s="6">
        <v>3</v>
      </c>
      <c r="J607" s="6">
        <v>867</v>
      </c>
    </row>
    <row r="608" spans="1:10" ht="15.75" customHeight="1" x14ac:dyDescent="0.3">
      <c r="A608" s="4" t="s">
        <v>653</v>
      </c>
      <c r="B608" s="5">
        <v>43281</v>
      </c>
      <c r="C608" s="6">
        <v>20</v>
      </c>
      <c r="D608" s="6" t="s">
        <v>40</v>
      </c>
      <c r="E608" s="6" t="s">
        <v>27</v>
      </c>
      <c r="F608" s="6" t="s">
        <v>28</v>
      </c>
      <c r="G608" s="6" t="s">
        <v>41</v>
      </c>
      <c r="H608" s="6">
        <v>399</v>
      </c>
      <c r="I608" s="6">
        <v>7</v>
      </c>
      <c r="J608" s="6">
        <v>2793</v>
      </c>
    </row>
    <row r="609" spans="1:10" ht="15.75" customHeight="1" x14ac:dyDescent="0.3">
      <c r="A609" s="4" t="s">
        <v>654</v>
      </c>
      <c r="B609" s="5">
        <v>43281</v>
      </c>
      <c r="C609" s="6">
        <v>12</v>
      </c>
      <c r="D609" s="6" t="s">
        <v>66</v>
      </c>
      <c r="E609" s="6" t="s">
        <v>12</v>
      </c>
      <c r="F609" s="6" t="s">
        <v>13</v>
      </c>
      <c r="G609" s="6" t="s">
        <v>31</v>
      </c>
      <c r="H609" s="6">
        <v>69</v>
      </c>
      <c r="I609" s="6">
        <v>4</v>
      </c>
      <c r="J609" s="6">
        <v>276</v>
      </c>
    </row>
    <row r="610" spans="1:10" ht="15.75" customHeight="1" x14ac:dyDescent="0.3">
      <c r="A610" s="4" t="s">
        <v>655</v>
      </c>
      <c r="B610" s="5">
        <v>43281</v>
      </c>
      <c r="C610" s="6">
        <v>19</v>
      </c>
      <c r="D610" s="6" t="s">
        <v>56</v>
      </c>
      <c r="E610" s="6" t="s">
        <v>27</v>
      </c>
      <c r="F610" s="6" t="s">
        <v>28</v>
      </c>
      <c r="G610" s="6" t="s">
        <v>31</v>
      </c>
      <c r="H610" s="6">
        <v>69</v>
      </c>
      <c r="I610" s="6">
        <v>4</v>
      </c>
      <c r="J610" s="6">
        <v>276</v>
      </c>
    </row>
    <row r="611" spans="1:10" ht="15.75" customHeight="1" x14ac:dyDescent="0.3">
      <c r="A611" s="4" t="s">
        <v>656</v>
      </c>
      <c r="B611" s="5">
        <v>43282</v>
      </c>
      <c r="C611" s="6">
        <v>12</v>
      </c>
      <c r="D611" s="6" t="s">
        <v>66</v>
      </c>
      <c r="E611" s="6" t="s">
        <v>63</v>
      </c>
      <c r="F611" s="6" t="s">
        <v>13</v>
      </c>
      <c r="G611" s="6" t="s">
        <v>31</v>
      </c>
      <c r="H611" s="6">
        <v>69</v>
      </c>
      <c r="I611" s="6">
        <v>8</v>
      </c>
      <c r="J611" s="6">
        <v>552</v>
      </c>
    </row>
    <row r="612" spans="1:10" ht="15.75" customHeight="1" x14ac:dyDescent="0.3">
      <c r="A612" s="4" t="s">
        <v>657</v>
      </c>
      <c r="B612" s="5">
        <v>43282</v>
      </c>
      <c r="C612" s="6">
        <v>10</v>
      </c>
      <c r="D612" s="6" t="s">
        <v>58</v>
      </c>
      <c r="E612" s="6" t="s">
        <v>46</v>
      </c>
      <c r="F612" s="6" t="s">
        <v>23</v>
      </c>
      <c r="G612" s="6" t="s">
        <v>19</v>
      </c>
      <c r="H612" s="6">
        <v>289</v>
      </c>
      <c r="I612" s="6">
        <v>9</v>
      </c>
      <c r="J612" s="6">
        <v>2601</v>
      </c>
    </row>
    <row r="613" spans="1:10" ht="15.75" customHeight="1" x14ac:dyDescent="0.3">
      <c r="A613" s="4" t="s">
        <v>658</v>
      </c>
      <c r="B613" s="5">
        <v>43282</v>
      </c>
      <c r="C613" s="6">
        <v>17</v>
      </c>
      <c r="D613" s="6" t="s">
        <v>35</v>
      </c>
      <c r="E613" s="6" t="s">
        <v>27</v>
      </c>
      <c r="F613" s="6" t="s">
        <v>28</v>
      </c>
      <c r="G613" s="6" t="s">
        <v>19</v>
      </c>
      <c r="H613" s="6">
        <v>289</v>
      </c>
      <c r="I613" s="6">
        <v>9</v>
      </c>
      <c r="J613" s="6">
        <v>2601</v>
      </c>
    </row>
    <row r="614" spans="1:10" ht="15.75" customHeight="1" x14ac:dyDescent="0.3">
      <c r="A614" s="4" t="s">
        <v>659</v>
      </c>
      <c r="B614" s="5">
        <v>43283</v>
      </c>
      <c r="C614" s="6">
        <v>15</v>
      </c>
      <c r="D614" s="6" t="s">
        <v>118</v>
      </c>
      <c r="E614" s="6" t="s">
        <v>63</v>
      </c>
      <c r="F614" s="6" t="s">
        <v>13</v>
      </c>
      <c r="G614" s="6" t="s">
        <v>31</v>
      </c>
      <c r="H614" s="6">
        <v>69</v>
      </c>
      <c r="I614" s="6">
        <v>2</v>
      </c>
      <c r="J614" s="6">
        <v>138</v>
      </c>
    </row>
    <row r="615" spans="1:10" ht="15.75" customHeight="1" x14ac:dyDescent="0.3">
      <c r="A615" s="4" t="s">
        <v>660</v>
      </c>
      <c r="B615" s="5">
        <v>43284</v>
      </c>
      <c r="C615" s="6">
        <v>20</v>
      </c>
      <c r="D615" s="6" t="s">
        <v>40</v>
      </c>
      <c r="E615" s="6" t="s">
        <v>36</v>
      </c>
      <c r="F615" s="6" t="s">
        <v>28</v>
      </c>
      <c r="G615" s="6" t="s">
        <v>19</v>
      </c>
      <c r="H615" s="6">
        <v>289</v>
      </c>
      <c r="I615" s="6">
        <v>0</v>
      </c>
      <c r="J615" s="6">
        <v>0</v>
      </c>
    </row>
    <row r="616" spans="1:10" ht="15.75" customHeight="1" x14ac:dyDescent="0.3">
      <c r="A616" s="4" t="s">
        <v>661</v>
      </c>
      <c r="B616" s="5">
        <v>43285</v>
      </c>
      <c r="C616" s="6">
        <v>10</v>
      </c>
      <c r="D616" s="6" t="s">
        <v>58</v>
      </c>
      <c r="E616" s="6" t="s">
        <v>22</v>
      </c>
      <c r="F616" s="6" t="s">
        <v>23</v>
      </c>
      <c r="G616" s="6" t="s">
        <v>24</v>
      </c>
      <c r="H616" s="6">
        <v>159</v>
      </c>
      <c r="I616" s="6">
        <v>2</v>
      </c>
      <c r="J616" s="6">
        <v>318</v>
      </c>
    </row>
    <row r="617" spans="1:10" ht="15.75" customHeight="1" x14ac:dyDescent="0.3">
      <c r="A617" s="4" t="s">
        <v>662</v>
      </c>
      <c r="B617" s="5">
        <v>43286</v>
      </c>
      <c r="C617" s="6">
        <v>11</v>
      </c>
      <c r="D617" s="6" t="s">
        <v>11</v>
      </c>
      <c r="E617" s="6" t="s">
        <v>63</v>
      </c>
      <c r="F617" s="6" t="s">
        <v>13</v>
      </c>
      <c r="G617" s="6" t="s">
        <v>31</v>
      </c>
      <c r="H617" s="6">
        <v>69</v>
      </c>
      <c r="I617" s="6">
        <v>7</v>
      </c>
      <c r="J617" s="6">
        <v>483</v>
      </c>
    </row>
    <row r="618" spans="1:10" ht="15.75" customHeight="1" x14ac:dyDescent="0.3">
      <c r="A618" s="4" t="s">
        <v>663</v>
      </c>
      <c r="B618" s="5">
        <v>43287</v>
      </c>
      <c r="C618" s="6">
        <v>19</v>
      </c>
      <c r="D618" s="6" t="s">
        <v>56</v>
      </c>
      <c r="E618" s="6" t="s">
        <v>36</v>
      </c>
      <c r="F618" s="6" t="s">
        <v>28</v>
      </c>
      <c r="G618" s="6" t="s">
        <v>14</v>
      </c>
      <c r="H618" s="6">
        <v>199</v>
      </c>
      <c r="I618" s="6">
        <v>8</v>
      </c>
      <c r="J618" s="6">
        <v>1592</v>
      </c>
    </row>
    <row r="619" spans="1:10" ht="15.75" customHeight="1" x14ac:dyDescent="0.3">
      <c r="A619" s="4" t="s">
        <v>664</v>
      </c>
      <c r="B619" s="5">
        <v>43287</v>
      </c>
      <c r="C619" s="6">
        <v>19</v>
      </c>
      <c r="D619" s="6" t="s">
        <v>56</v>
      </c>
      <c r="E619" s="6" t="s">
        <v>36</v>
      </c>
      <c r="F619" s="6" t="s">
        <v>28</v>
      </c>
      <c r="G619" s="6" t="s">
        <v>41</v>
      </c>
      <c r="H619" s="6">
        <v>399</v>
      </c>
      <c r="I619" s="6">
        <v>0</v>
      </c>
      <c r="J619" s="6">
        <v>0</v>
      </c>
    </row>
    <row r="620" spans="1:10" ht="15.75" customHeight="1" x14ac:dyDescent="0.3">
      <c r="A620" s="4" t="s">
        <v>665</v>
      </c>
      <c r="B620" s="5">
        <v>43288</v>
      </c>
      <c r="C620" s="6">
        <v>17</v>
      </c>
      <c r="D620" s="6" t="s">
        <v>35</v>
      </c>
      <c r="E620" s="6" t="s">
        <v>36</v>
      </c>
      <c r="F620" s="6" t="s">
        <v>28</v>
      </c>
      <c r="G620" s="6" t="s">
        <v>19</v>
      </c>
      <c r="H620" s="6">
        <v>289</v>
      </c>
      <c r="I620" s="6">
        <v>6</v>
      </c>
      <c r="J620" s="6">
        <v>1734</v>
      </c>
    </row>
    <row r="621" spans="1:10" ht="15.75" customHeight="1" x14ac:dyDescent="0.3">
      <c r="A621" s="4" t="s">
        <v>666</v>
      </c>
      <c r="B621" s="5">
        <v>43288</v>
      </c>
      <c r="C621" s="6">
        <v>20</v>
      </c>
      <c r="D621" s="6" t="s">
        <v>40</v>
      </c>
      <c r="E621" s="6" t="s">
        <v>36</v>
      </c>
      <c r="F621" s="6" t="s">
        <v>28</v>
      </c>
      <c r="G621" s="6" t="s">
        <v>24</v>
      </c>
      <c r="H621" s="6">
        <v>159</v>
      </c>
      <c r="I621" s="6">
        <v>9</v>
      </c>
      <c r="J621" s="6">
        <v>1431</v>
      </c>
    </row>
    <row r="622" spans="1:10" ht="15.75" customHeight="1" x14ac:dyDescent="0.3">
      <c r="A622" s="4" t="s">
        <v>667</v>
      </c>
      <c r="B622" s="5">
        <v>43288</v>
      </c>
      <c r="C622" s="6">
        <v>10</v>
      </c>
      <c r="D622" s="6" t="s">
        <v>58</v>
      </c>
      <c r="E622" s="6" t="s">
        <v>46</v>
      </c>
      <c r="F622" s="6" t="s">
        <v>23</v>
      </c>
      <c r="G622" s="6" t="s">
        <v>24</v>
      </c>
      <c r="H622" s="6">
        <v>159</v>
      </c>
      <c r="I622" s="6">
        <v>7</v>
      </c>
      <c r="J622" s="6">
        <v>1113</v>
      </c>
    </row>
    <row r="623" spans="1:10" ht="15.75" customHeight="1" x14ac:dyDescent="0.3">
      <c r="A623" s="4" t="s">
        <v>668</v>
      </c>
      <c r="B623" s="5">
        <v>43288</v>
      </c>
      <c r="C623" s="6">
        <v>13</v>
      </c>
      <c r="D623" s="6" t="s">
        <v>33</v>
      </c>
      <c r="E623" s="6" t="s">
        <v>63</v>
      </c>
      <c r="F623" s="6" t="s">
        <v>13</v>
      </c>
      <c r="G623" s="6" t="s">
        <v>24</v>
      </c>
      <c r="H623" s="6">
        <v>159</v>
      </c>
      <c r="I623" s="6">
        <v>9</v>
      </c>
      <c r="J623" s="6">
        <v>1431</v>
      </c>
    </row>
    <row r="624" spans="1:10" ht="15.75" customHeight="1" x14ac:dyDescent="0.3">
      <c r="A624" s="4" t="s">
        <v>669</v>
      </c>
      <c r="B624" s="5">
        <v>43288</v>
      </c>
      <c r="C624" s="6">
        <v>14</v>
      </c>
      <c r="D624" s="6" t="s">
        <v>38</v>
      </c>
      <c r="E624" s="6" t="s">
        <v>63</v>
      </c>
      <c r="F624" s="6" t="s">
        <v>13</v>
      </c>
      <c r="G624" s="6" t="s">
        <v>14</v>
      </c>
      <c r="H624" s="6">
        <v>199</v>
      </c>
      <c r="I624" s="6">
        <v>0</v>
      </c>
      <c r="J624" s="6">
        <v>0</v>
      </c>
    </row>
    <row r="625" spans="1:10" ht="15.75" customHeight="1" x14ac:dyDescent="0.3">
      <c r="A625" s="4" t="s">
        <v>670</v>
      </c>
      <c r="B625" s="5">
        <v>43289</v>
      </c>
      <c r="C625" s="6">
        <v>3</v>
      </c>
      <c r="D625" s="6" t="s">
        <v>43</v>
      </c>
      <c r="E625" s="6" t="s">
        <v>68</v>
      </c>
      <c r="F625" s="6" t="s">
        <v>18</v>
      </c>
      <c r="G625" s="6" t="s">
        <v>14</v>
      </c>
      <c r="H625" s="6">
        <v>199</v>
      </c>
      <c r="I625" s="6">
        <v>4</v>
      </c>
      <c r="J625" s="6">
        <v>796</v>
      </c>
    </row>
    <row r="626" spans="1:10" ht="15.75" customHeight="1" x14ac:dyDescent="0.3">
      <c r="A626" s="4" t="s">
        <v>671</v>
      </c>
      <c r="B626" s="5">
        <v>43289</v>
      </c>
      <c r="C626" s="6">
        <v>17</v>
      </c>
      <c r="D626" s="6" t="s">
        <v>35</v>
      </c>
      <c r="E626" s="6" t="s">
        <v>27</v>
      </c>
      <c r="F626" s="6" t="s">
        <v>28</v>
      </c>
      <c r="G626" s="6" t="s">
        <v>41</v>
      </c>
      <c r="H626" s="6">
        <v>399</v>
      </c>
      <c r="I626" s="6">
        <v>8</v>
      </c>
      <c r="J626" s="6">
        <v>3192</v>
      </c>
    </row>
    <row r="627" spans="1:10" ht="15.75" customHeight="1" x14ac:dyDescent="0.3">
      <c r="A627" s="4" t="s">
        <v>672</v>
      </c>
      <c r="B627" s="5">
        <v>43289</v>
      </c>
      <c r="C627" s="6">
        <v>1</v>
      </c>
      <c r="D627" s="6" t="s">
        <v>16</v>
      </c>
      <c r="E627" s="6" t="s">
        <v>17</v>
      </c>
      <c r="F627" s="6" t="s">
        <v>18</v>
      </c>
      <c r="G627" s="6" t="s">
        <v>19</v>
      </c>
      <c r="H627" s="6">
        <v>289</v>
      </c>
      <c r="I627" s="6">
        <v>0</v>
      </c>
      <c r="J627" s="6">
        <v>0</v>
      </c>
    </row>
    <row r="628" spans="1:10" ht="15.75" customHeight="1" x14ac:dyDescent="0.3">
      <c r="A628" s="4" t="s">
        <v>673</v>
      </c>
      <c r="B628" s="5">
        <v>43289</v>
      </c>
      <c r="C628" s="6">
        <v>18</v>
      </c>
      <c r="D628" s="6" t="s">
        <v>26</v>
      </c>
      <c r="E628" s="6" t="s">
        <v>27</v>
      </c>
      <c r="F628" s="6" t="s">
        <v>28</v>
      </c>
      <c r="G628" s="6" t="s">
        <v>31</v>
      </c>
      <c r="H628" s="6">
        <v>69</v>
      </c>
      <c r="I628" s="6">
        <v>4</v>
      </c>
      <c r="J628" s="6">
        <v>276</v>
      </c>
    </row>
    <row r="629" spans="1:10" ht="15.75" customHeight="1" x14ac:dyDescent="0.3">
      <c r="A629" s="4" t="s">
        <v>674</v>
      </c>
      <c r="B629" s="5">
        <v>43289</v>
      </c>
      <c r="C629" s="6">
        <v>14</v>
      </c>
      <c r="D629" s="6" t="s">
        <v>38</v>
      </c>
      <c r="E629" s="6" t="s">
        <v>12</v>
      </c>
      <c r="F629" s="6" t="s">
        <v>13</v>
      </c>
      <c r="G629" s="6" t="s">
        <v>41</v>
      </c>
      <c r="H629" s="6">
        <v>399</v>
      </c>
      <c r="I629" s="6">
        <v>5</v>
      </c>
      <c r="J629" s="6">
        <v>1995</v>
      </c>
    </row>
    <row r="630" spans="1:10" ht="15.75" customHeight="1" x14ac:dyDescent="0.3">
      <c r="A630" s="4" t="s">
        <v>675</v>
      </c>
      <c r="B630" s="5">
        <v>43289</v>
      </c>
      <c r="C630" s="6">
        <v>2</v>
      </c>
      <c r="D630" s="6" t="s">
        <v>106</v>
      </c>
      <c r="E630" s="6" t="s">
        <v>68</v>
      </c>
      <c r="F630" s="6" t="s">
        <v>18</v>
      </c>
      <c r="G630" s="6" t="s">
        <v>31</v>
      </c>
      <c r="H630" s="6">
        <v>69</v>
      </c>
      <c r="I630" s="6">
        <v>6</v>
      </c>
      <c r="J630" s="6">
        <v>414</v>
      </c>
    </row>
    <row r="631" spans="1:10" ht="15.75" customHeight="1" x14ac:dyDescent="0.3">
      <c r="A631" s="4" t="s">
        <v>676</v>
      </c>
      <c r="B631" s="5">
        <v>43290</v>
      </c>
      <c r="C631" s="6">
        <v>10</v>
      </c>
      <c r="D631" s="6" t="s">
        <v>58</v>
      </c>
      <c r="E631" s="6" t="s">
        <v>22</v>
      </c>
      <c r="F631" s="6" t="s">
        <v>23</v>
      </c>
      <c r="G631" s="6" t="s">
        <v>24</v>
      </c>
      <c r="H631" s="6">
        <v>159</v>
      </c>
      <c r="I631" s="6">
        <v>3</v>
      </c>
      <c r="J631" s="6">
        <v>477</v>
      </c>
    </row>
    <row r="632" spans="1:10" ht="15.75" customHeight="1" x14ac:dyDescent="0.3">
      <c r="A632" s="4" t="s">
        <v>677</v>
      </c>
      <c r="B632" s="5">
        <v>43291</v>
      </c>
      <c r="C632" s="6">
        <v>13</v>
      </c>
      <c r="D632" s="6" t="s">
        <v>33</v>
      </c>
      <c r="E632" s="6" t="s">
        <v>12</v>
      </c>
      <c r="F632" s="6" t="s">
        <v>13</v>
      </c>
      <c r="G632" s="6" t="s">
        <v>14</v>
      </c>
      <c r="H632" s="6">
        <v>199</v>
      </c>
      <c r="I632" s="6">
        <v>4</v>
      </c>
      <c r="J632" s="6">
        <v>796</v>
      </c>
    </row>
    <row r="633" spans="1:10" ht="15.75" customHeight="1" x14ac:dyDescent="0.3">
      <c r="A633" s="4" t="s">
        <v>678</v>
      </c>
      <c r="B633" s="5">
        <v>43291</v>
      </c>
      <c r="C633" s="6">
        <v>17</v>
      </c>
      <c r="D633" s="6" t="s">
        <v>35</v>
      </c>
      <c r="E633" s="6" t="s">
        <v>27</v>
      </c>
      <c r="F633" s="6" t="s">
        <v>28</v>
      </c>
      <c r="G633" s="6" t="s">
        <v>31</v>
      </c>
      <c r="H633" s="6">
        <v>69</v>
      </c>
      <c r="I633" s="6">
        <v>3</v>
      </c>
      <c r="J633" s="6">
        <v>207</v>
      </c>
    </row>
    <row r="634" spans="1:10" ht="15.75" customHeight="1" x14ac:dyDescent="0.3">
      <c r="A634" s="4" t="s">
        <v>679</v>
      </c>
      <c r="B634" s="5">
        <v>43292</v>
      </c>
      <c r="C634" s="6">
        <v>20</v>
      </c>
      <c r="D634" s="6" t="s">
        <v>40</v>
      </c>
      <c r="E634" s="6" t="s">
        <v>27</v>
      </c>
      <c r="F634" s="6" t="s">
        <v>28</v>
      </c>
      <c r="G634" s="6" t="s">
        <v>24</v>
      </c>
      <c r="H634" s="6">
        <v>159</v>
      </c>
      <c r="I634" s="6">
        <v>3</v>
      </c>
      <c r="J634" s="6">
        <v>477</v>
      </c>
    </row>
    <row r="635" spans="1:10" ht="15.75" customHeight="1" x14ac:dyDescent="0.3">
      <c r="A635" s="4" t="s">
        <v>680</v>
      </c>
      <c r="B635" s="5">
        <v>43292</v>
      </c>
      <c r="C635" s="6">
        <v>5</v>
      </c>
      <c r="D635" s="6" t="s">
        <v>60</v>
      </c>
      <c r="E635" s="6" t="s">
        <v>17</v>
      </c>
      <c r="F635" s="6" t="s">
        <v>18</v>
      </c>
      <c r="G635" s="6" t="s">
        <v>41</v>
      </c>
      <c r="H635" s="6">
        <v>399</v>
      </c>
      <c r="I635" s="6">
        <v>0</v>
      </c>
      <c r="J635" s="6">
        <v>0</v>
      </c>
    </row>
    <row r="636" spans="1:10" ht="15.75" customHeight="1" x14ac:dyDescent="0.3">
      <c r="A636" s="4" t="s">
        <v>681</v>
      </c>
      <c r="B636" s="5">
        <v>43292</v>
      </c>
      <c r="C636" s="6">
        <v>3</v>
      </c>
      <c r="D636" s="6" t="s">
        <v>43</v>
      </c>
      <c r="E636" s="6" t="s">
        <v>17</v>
      </c>
      <c r="F636" s="6" t="s">
        <v>18</v>
      </c>
      <c r="G636" s="6" t="s">
        <v>24</v>
      </c>
      <c r="H636" s="6">
        <v>159</v>
      </c>
      <c r="I636" s="6">
        <v>5</v>
      </c>
      <c r="J636" s="6">
        <v>795</v>
      </c>
    </row>
    <row r="637" spans="1:10" ht="15.75" customHeight="1" x14ac:dyDescent="0.3">
      <c r="A637" s="4" t="s">
        <v>682</v>
      </c>
      <c r="B637" s="5">
        <v>43293</v>
      </c>
      <c r="C637" s="6">
        <v>16</v>
      </c>
      <c r="D637" s="6" t="s">
        <v>30</v>
      </c>
      <c r="E637" s="6" t="s">
        <v>27</v>
      </c>
      <c r="F637" s="6" t="s">
        <v>28</v>
      </c>
      <c r="G637" s="6" t="s">
        <v>31</v>
      </c>
      <c r="H637" s="6">
        <v>69</v>
      </c>
      <c r="I637" s="6">
        <v>5</v>
      </c>
      <c r="J637" s="6">
        <v>345</v>
      </c>
    </row>
    <row r="638" spans="1:10" ht="15.75" customHeight="1" x14ac:dyDescent="0.3">
      <c r="A638" s="4" t="s">
        <v>683</v>
      </c>
      <c r="B638" s="5">
        <v>43294</v>
      </c>
      <c r="C638" s="6">
        <v>17</v>
      </c>
      <c r="D638" s="6" t="s">
        <v>35</v>
      </c>
      <c r="E638" s="6" t="s">
        <v>27</v>
      </c>
      <c r="F638" s="6" t="s">
        <v>28</v>
      </c>
      <c r="G638" s="6" t="s">
        <v>24</v>
      </c>
      <c r="H638" s="6">
        <v>159</v>
      </c>
      <c r="I638" s="6">
        <v>6</v>
      </c>
      <c r="J638" s="6">
        <v>954</v>
      </c>
    </row>
    <row r="639" spans="1:10" ht="15.75" customHeight="1" x14ac:dyDescent="0.3">
      <c r="A639" s="4" t="s">
        <v>684</v>
      </c>
      <c r="B639" s="5">
        <v>43294</v>
      </c>
      <c r="C639" s="6">
        <v>11</v>
      </c>
      <c r="D639" s="6" t="s">
        <v>11</v>
      </c>
      <c r="E639" s="6" t="s">
        <v>12</v>
      </c>
      <c r="F639" s="6" t="s">
        <v>13</v>
      </c>
      <c r="G639" s="6" t="s">
        <v>24</v>
      </c>
      <c r="H639" s="6">
        <v>159</v>
      </c>
      <c r="I639" s="6">
        <v>5</v>
      </c>
      <c r="J639" s="6">
        <v>795</v>
      </c>
    </row>
    <row r="640" spans="1:10" ht="15.75" customHeight="1" x14ac:dyDescent="0.3">
      <c r="A640" s="4" t="s">
        <v>685</v>
      </c>
      <c r="B640" s="5">
        <v>43294</v>
      </c>
      <c r="C640" s="6">
        <v>16</v>
      </c>
      <c r="D640" s="6" t="s">
        <v>30</v>
      </c>
      <c r="E640" s="6" t="s">
        <v>27</v>
      </c>
      <c r="F640" s="6" t="s">
        <v>28</v>
      </c>
      <c r="G640" s="6" t="s">
        <v>41</v>
      </c>
      <c r="H640" s="6">
        <v>399</v>
      </c>
      <c r="I640" s="6">
        <v>3</v>
      </c>
      <c r="J640" s="6">
        <v>1197</v>
      </c>
    </row>
    <row r="641" spans="1:10" ht="15.75" customHeight="1" x14ac:dyDescent="0.3">
      <c r="A641" s="4" t="s">
        <v>686</v>
      </c>
      <c r="B641" s="5">
        <v>43295</v>
      </c>
      <c r="C641" s="6">
        <v>20</v>
      </c>
      <c r="D641" s="6" t="s">
        <v>40</v>
      </c>
      <c r="E641" s="6" t="s">
        <v>36</v>
      </c>
      <c r="F641" s="6" t="s">
        <v>28</v>
      </c>
      <c r="G641" s="6" t="s">
        <v>19</v>
      </c>
      <c r="H641" s="6">
        <v>289</v>
      </c>
      <c r="I641" s="6">
        <v>4</v>
      </c>
      <c r="J641" s="6">
        <v>1156</v>
      </c>
    </row>
    <row r="642" spans="1:10" ht="15.75" customHeight="1" x14ac:dyDescent="0.3">
      <c r="A642" s="4" t="s">
        <v>687</v>
      </c>
      <c r="B642" s="5">
        <v>43295</v>
      </c>
      <c r="C642" s="6">
        <v>10</v>
      </c>
      <c r="D642" s="6" t="s">
        <v>58</v>
      </c>
      <c r="E642" s="6" t="s">
        <v>46</v>
      </c>
      <c r="F642" s="6" t="s">
        <v>23</v>
      </c>
      <c r="G642" s="6" t="s">
        <v>41</v>
      </c>
      <c r="H642" s="6">
        <v>399</v>
      </c>
      <c r="I642" s="6">
        <v>7</v>
      </c>
      <c r="J642" s="6">
        <v>2793</v>
      </c>
    </row>
    <row r="643" spans="1:10" ht="15.75" customHeight="1" x14ac:dyDescent="0.3">
      <c r="A643" s="4" t="s">
        <v>688</v>
      </c>
      <c r="B643" s="5">
        <v>43296</v>
      </c>
      <c r="C643" s="6">
        <v>10</v>
      </c>
      <c r="D643" s="6" t="s">
        <v>58</v>
      </c>
      <c r="E643" s="6" t="s">
        <v>46</v>
      </c>
      <c r="F643" s="6" t="s">
        <v>23</v>
      </c>
      <c r="G643" s="6" t="s">
        <v>41</v>
      </c>
      <c r="H643" s="6">
        <v>399</v>
      </c>
      <c r="I643" s="6">
        <v>9</v>
      </c>
      <c r="J643" s="6">
        <v>3591</v>
      </c>
    </row>
    <row r="644" spans="1:10" ht="15.75" customHeight="1" x14ac:dyDescent="0.3">
      <c r="A644" s="4" t="s">
        <v>689</v>
      </c>
      <c r="B644" s="5">
        <v>43296</v>
      </c>
      <c r="C644" s="6">
        <v>13</v>
      </c>
      <c r="D644" s="6" t="s">
        <v>33</v>
      </c>
      <c r="E644" s="6" t="s">
        <v>12</v>
      </c>
      <c r="F644" s="6" t="s">
        <v>13</v>
      </c>
      <c r="G644" s="6" t="s">
        <v>41</v>
      </c>
      <c r="H644" s="6">
        <v>399</v>
      </c>
      <c r="I644" s="6">
        <v>8</v>
      </c>
      <c r="J644" s="6">
        <v>3192</v>
      </c>
    </row>
    <row r="645" spans="1:10" ht="15.75" customHeight="1" x14ac:dyDescent="0.3">
      <c r="A645" s="4" t="s">
        <v>690</v>
      </c>
      <c r="B645" s="5">
        <v>43297</v>
      </c>
      <c r="C645" s="6">
        <v>6</v>
      </c>
      <c r="D645" s="6" t="s">
        <v>48</v>
      </c>
      <c r="E645" s="6" t="s">
        <v>46</v>
      </c>
      <c r="F645" s="6" t="s">
        <v>23</v>
      </c>
      <c r="G645" s="6" t="s">
        <v>14</v>
      </c>
      <c r="H645" s="6">
        <v>199</v>
      </c>
      <c r="I645" s="6">
        <v>6</v>
      </c>
      <c r="J645" s="6">
        <v>1194</v>
      </c>
    </row>
    <row r="646" spans="1:10" ht="15.75" customHeight="1" x14ac:dyDescent="0.3">
      <c r="A646" s="4" t="s">
        <v>691</v>
      </c>
      <c r="B646" s="5">
        <v>43297</v>
      </c>
      <c r="C646" s="6">
        <v>1</v>
      </c>
      <c r="D646" s="6" t="s">
        <v>16</v>
      </c>
      <c r="E646" s="6" t="s">
        <v>17</v>
      </c>
      <c r="F646" s="6" t="s">
        <v>18</v>
      </c>
      <c r="G646" s="6" t="s">
        <v>31</v>
      </c>
      <c r="H646" s="6">
        <v>69</v>
      </c>
      <c r="I646" s="6">
        <v>9</v>
      </c>
      <c r="J646" s="6">
        <v>621</v>
      </c>
    </row>
    <row r="647" spans="1:10" ht="15.75" customHeight="1" x14ac:dyDescent="0.3">
      <c r="A647" s="4" t="s">
        <v>692</v>
      </c>
      <c r="B647" s="5">
        <v>43297</v>
      </c>
      <c r="C647" s="6">
        <v>14</v>
      </c>
      <c r="D647" s="6" t="s">
        <v>38</v>
      </c>
      <c r="E647" s="6" t="s">
        <v>12</v>
      </c>
      <c r="F647" s="6" t="s">
        <v>13</v>
      </c>
      <c r="G647" s="6" t="s">
        <v>14</v>
      </c>
      <c r="H647" s="6">
        <v>199</v>
      </c>
      <c r="I647" s="6">
        <v>0</v>
      </c>
      <c r="J647" s="6">
        <v>0</v>
      </c>
    </row>
    <row r="648" spans="1:10" ht="15.75" customHeight="1" x14ac:dyDescent="0.3">
      <c r="A648" s="4" t="s">
        <v>693</v>
      </c>
      <c r="B648" s="5">
        <v>43297</v>
      </c>
      <c r="C648" s="6">
        <v>13</v>
      </c>
      <c r="D648" s="6" t="s">
        <v>33</v>
      </c>
      <c r="E648" s="6" t="s">
        <v>12</v>
      </c>
      <c r="F648" s="6" t="s">
        <v>13</v>
      </c>
      <c r="G648" s="6" t="s">
        <v>19</v>
      </c>
      <c r="H648" s="6">
        <v>289</v>
      </c>
      <c r="I648" s="6">
        <v>3</v>
      </c>
      <c r="J648" s="6">
        <v>867</v>
      </c>
    </row>
    <row r="649" spans="1:10" ht="15.75" customHeight="1" x14ac:dyDescent="0.3">
      <c r="A649" s="4" t="s">
        <v>694</v>
      </c>
      <c r="B649" s="5">
        <v>43297</v>
      </c>
      <c r="C649" s="6">
        <v>8</v>
      </c>
      <c r="D649" s="6" t="s">
        <v>45</v>
      </c>
      <c r="E649" s="6" t="s">
        <v>22</v>
      </c>
      <c r="F649" s="6" t="s">
        <v>23</v>
      </c>
      <c r="G649" s="6" t="s">
        <v>14</v>
      </c>
      <c r="H649" s="6">
        <v>199</v>
      </c>
      <c r="I649" s="6">
        <v>1</v>
      </c>
      <c r="J649" s="6">
        <v>199</v>
      </c>
    </row>
    <row r="650" spans="1:10" ht="15.75" customHeight="1" x14ac:dyDescent="0.3">
      <c r="A650" s="4" t="s">
        <v>695</v>
      </c>
      <c r="B650" s="5">
        <v>43298</v>
      </c>
      <c r="C650" s="6">
        <v>8</v>
      </c>
      <c r="D650" s="6" t="s">
        <v>45</v>
      </c>
      <c r="E650" s="6" t="s">
        <v>46</v>
      </c>
      <c r="F650" s="6" t="s">
        <v>23</v>
      </c>
      <c r="G650" s="6" t="s">
        <v>41</v>
      </c>
      <c r="H650" s="6">
        <v>399</v>
      </c>
      <c r="I650" s="6">
        <v>5</v>
      </c>
      <c r="J650" s="6">
        <v>1995</v>
      </c>
    </row>
    <row r="651" spans="1:10" ht="15.75" customHeight="1" x14ac:dyDescent="0.3">
      <c r="A651" s="4" t="s">
        <v>696</v>
      </c>
      <c r="B651" s="5">
        <v>43298</v>
      </c>
      <c r="C651" s="6">
        <v>13</v>
      </c>
      <c r="D651" s="6" t="s">
        <v>33</v>
      </c>
      <c r="E651" s="6" t="s">
        <v>63</v>
      </c>
      <c r="F651" s="6" t="s">
        <v>13</v>
      </c>
      <c r="G651" s="6" t="s">
        <v>19</v>
      </c>
      <c r="H651" s="6">
        <v>289</v>
      </c>
      <c r="I651" s="6">
        <v>3</v>
      </c>
      <c r="J651" s="6">
        <v>867</v>
      </c>
    </row>
    <row r="652" spans="1:10" ht="15.75" customHeight="1" x14ac:dyDescent="0.3">
      <c r="A652" s="4" t="s">
        <v>697</v>
      </c>
      <c r="B652" s="5">
        <v>43298</v>
      </c>
      <c r="C652" s="6">
        <v>17</v>
      </c>
      <c r="D652" s="6" t="s">
        <v>35</v>
      </c>
      <c r="E652" s="6" t="s">
        <v>36</v>
      </c>
      <c r="F652" s="6" t="s">
        <v>28</v>
      </c>
      <c r="G652" s="6" t="s">
        <v>24</v>
      </c>
      <c r="H652" s="6">
        <v>159</v>
      </c>
      <c r="I652" s="6">
        <v>2</v>
      </c>
      <c r="J652" s="6">
        <v>318</v>
      </c>
    </row>
    <row r="653" spans="1:10" ht="15.75" customHeight="1" x14ac:dyDescent="0.3">
      <c r="A653" s="4" t="s">
        <v>698</v>
      </c>
      <c r="B653" s="5">
        <v>43298</v>
      </c>
      <c r="C653" s="6">
        <v>15</v>
      </c>
      <c r="D653" s="6" t="s">
        <v>118</v>
      </c>
      <c r="E653" s="6" t="s">
        <v>63</v>
      </c>
      <c r="F653" s="6" t="s">
        <v>13</v>
      </c>
      <c r="G653" s="6" t="s">
        <v>24</v>
      </c>
      <c r="H653" s="6">
        <v>159</v>
      </c>
      <c r="I653" s="6">
        <v>3</v>
      </c>
      <c r="J653" s="6">
        <v>477</v>
      </c>
    </row>
    <row r="654" spans="1:10" ht="15.75" customHeight="1" x14ac:dyDescent="0.3">
      <c r="A654" s="4" t="s">
        <v>699</v>
      </c>
      <c r="B654" s="5">
        <v>43299</v>
      </c>
      <c r="C654" s="6">
        <v>5</v>
      </c>
      <c r="D654" s="6" t="s">
        <v>60</v>
      </c>
      <c r="E654" s="6" t="s">
        <v>68</v>
      </c>
      <c r="F654" s="6" t="s">
        <v>18</v>
      </c>
      <c r="G654" s="6" t="s">
        <v>24</v>
      </c>
      <c r="H654" s="6">
        <v>159</v>
      </c>
      <c r="I654" s="6">
        <v>1</v>
      </c>
      <c r="J654" s="6">
        <v>159</v>
      </c>
    </row>
    <row r="655" spans="1:10" ht="15.75" customHeight="1" x14ac:dyDescent="0.3">
      <c r="A655" s="4" t="s">
        <v>700</v>
      </c>
      <c r="B655" s="5">
        <v>43299</v>
      </c>
      <c r="C655" s="6">
        <v>1</v>
      </c>
      <c r="D655" s="6" t="s">
        <v>16</v>
      </c>
      <c r="E655" s="6" t="s">
        <v>17</v>
      </c>
      <c r="F655" s="6" t="s">
        <v>18</v>
      </c>
      <c r="G655" s="6" t="s">
        <v>31</v>
      </c>
      <c r="H655" s="6">
        <v>69</v>
      </c>
      <c r="I655" s="6">
        <v>0</v>
      </c>
      <c r="J655" s="6">
        <v>0</v>
      </c>
    </row>
    <row r="656" spans="1:10" ht="15.75" customHeight="1" x14ac:dyDescent="0.3">
      <c r="A656" s="4" t="s">
        <v>701</v>
      </c>
      <c r="B656" s="5">
        <v>43299</v>
      </c>
      <c r="C656" s="6">
        <v>2</v>
      </c>
      <c r="D656" s="6" t="s">
        <v>106</v>
      </c>
      <c r="E656" s="6" t="s">
        <v>17</v>
      </c>
      <c r="F656" s="6" t="s">
        <v>18</v>
      </c>
      <c r="G656" s="6" t="s">
        <v>19</v>
      </c>
      <c r="H656" s="6">
        <v>289</v>
      </c>
      <c r="I656" s="6">
        <v>2</v>
      </c>
      <c r="J656" s="6">
        <v>578</v>
      </c>
    </row>
    <row r="657" spans="1:10" ht="15.75" customHeight="1" x14ac:dyDescent="0.3">
      <c r="A657" s="4" t="s">
        <v>702</v>
      </c>
      <c r="B657" s="5">
        <v>43299</v>
      </c>
      <c r="C657" s="6">
        <v>12</v>
      </c>
      <c r="D657" s="6" t="s">
        <v>66</v>
      </c>
      <c r="E657" s="6" t="s">
        <v>63</v>
      </c>
      <c r="F657" s="6" t="s">
        <v>13</v>
      </c>
      <c r="G657" s="6" t="s">
        <v>24</v>
      </c>
      <c r="H657" s="6">
        <v>159</v>
      </c>
      <c r="I657" s="6">
        <v>5</v>
      </c>
      <c r="J657" s="6">
        <v>795</v>
      </c>
    </row>
    <row r="658" spans="1:10" ht="15.75" customHeight="1" x14ac:dyDescent="0.3">
      <c r="A658" s="4" t="s">
        <v>703</v>
      </c>
      <c r="B658" s="5">
        <v>43299</v>
      </c>
      <c r="C658" s="6">
        <v>6</v>
      </c>
      <c r="D658" s="6" t="s">
        <v>48</v>
      </c>
      <c r="E658" s="6" t="s">
        <v>46</v>
      </c>
      <c r="F658" s="6" t="s">
        <v>23</v>
      </c>
      <c r="G658" s="6" t="s">
        <v>31</v>
      </c>
      <c r="H658" s="6">
        <v>69</v>
      </c>
      <c r="I658" s="6">
        <v>3</v>
      </c>
      <c r="J658" s="6">
        <v>207</v>
      </c>
    </row>
    <row r="659" spans="1:10" ht="15.75" customHeight="1" x14ac:dyDescent="0.3">
      <c r="A659" s="4" t="s">
        <v>704</v>
      </c>
      <c r="B659" s="5">
        <v>43299</v>
      </c>
      <c r="C659" s="6">
        <v>5</v>
      </c>
      <c r="D659" s="6" t="s">
        <v>60</v>
      </c>
      <c r="E659" s="6" t="s">
        <v>17</v>
      </c>
      <c r="F659" s="6" t="s">
        <v>18</v>
      </c>
      <c r="G659" s="6" t="s">
        <v>24</v>
      </c>
      <c r="H659" s="6">
        <v>159</v>
      </c>
      <c r="I659" s="6">
        <v>9</v>
      </c>
      <c r="J659" s="6">
        <v>1431</v>
      </c>
    </row>
    <row r="660" spans="1:10" ht="15.75" customHeight="1" x14ac:dyDescent="0.3">
      <c r="A660" s="4" t="s">
        <v>705</v>
      </c>
      <c r="B660" s="5">
        <v>43300</v>
      </c>
      <c r="C660" s="6">
        <v>15</v>
      </c>
      <c r="D660" s="6" t="s">
        <v>118</v>
      </c>
      <c r="E660" s="6" t="s">
        <v>63</v>
      </c>
      <c r="F660" s="6" t="s">
        <v>13</v>
      </c>
      <c r="G660" s="6" t="s">
        <v>14</v>
      </c>
      <c r="H660" s="6">
        <v>199</v>
      </c>
      <c r="I660" s="6">
        <v>1</v>
      </c>
      <c r="J660" s="6">
        <v>199</v>
      </c>
    </row>
    <row r="661" spans="1:10" ht="15.75" customHeight="1" x14ac:dyDescent="0.3">
      <c r="A661" s="4" t="s">
        <v>706</v>
      </c>
      <c r="B661" s="5">
        <v>43300</v>
      </c>
      <c r="C661" s="6">
        <v>1</v>
      </c>
      <c r="D661" s="6" t="s">
        <v>16</v>
      </c>
      <c r="E661" s="6" t="s">
        <v>17</v>
      </c>
      <c r="F661" s="6" t="s">
        <v>18</v>
      </c>
      <c r="G661" s="6" t="s">
        <v>19</v>
      </c>
      <c r="H661" s="6">
        <v>289</v>
      </c>
      <c r="I661" s="6">
        <v>4</v>
      </c>
      <c r="J661" s="6">
        <v>1156</v>
      </c>
    </row>
    <row r="662" spans="1:10" ht="15.75" customHeight="1" x14ac:dyDescent="0.3">
      <c r="A662" s="4" t="s">
        <v>707</v>
      </c>
      <c r="B662" s="5">
        <v>43301</v>
      </c>
      <c r="C662" s="6">
        <v>16</v>
      </c>
      <c r="D662" s="6" t="s">
        <v>30</v>
      </c>
      <c r="E662" s="6" t="s">
        <v>27</v>
      </c>
      <c r="F662" s="6" t="s">
        <v>28</v>
      </c>
      <c r="G662" s="6" t="s">
        <v>24</v>
      </c>
      <c r="H662" s="6">
        <v>159</v>
      </c>
      <c r="I662" s="6">
        <v>3</v>
      </c>
      <c r="J662" s="6">
        <v>477</v>
      </c>
    </row>
    <row r="663" spans="1:10" ht="15.75" customHeight="1" x14ac:dyDescent="0.3">
      <c r="A663" s="4" t="s">
        <v>708</v>
      </c>
      <c r="B663" s="5">
        <v>43301</v>
      </c>
      <c r="C663" s="6">
        <v>9</v>
      </c>
      <c r="D663" s="6" t="s">
        <v>21</v>
      </c>
      <c r="E663" s="6" t="s">
        <v>46</v>
      </c>
      <c r="F663" s="6" t="s">
        <v>23</v>
      </c>
      <c r="G663" s="6" t="s">
        <v>31</v>
      </c>
      <c r="H663" s="6">
        <v>69</v>
      </c>
      <c r="I663" s="6">
        <v>2</v>
      </c>
      <c r="J663" s="6">
        <v>138</v>
      </c>
    </row>
    <row r="664" spans="1:10" ht="15.75" customHeight="1" x14ac:dyDescent="0.3">
      <c r="A664" s="4" t="s">
        <v>709</v>
      </c>
      <c r="B664" s="5">
        <v>43301</v>
      </c>
      <c r="C664" s="6">
        <v>20</v>
      </c>
      <c r="D664" s="6" t="s">
        <v>40</v>
      </c>
      <c r="E664" s="6" t="s">
        <v>27</v>
      </c>
      <c r="F664" s="6" t="s">
        <v>28</v>
      </c>
      <c r="G664" s="6" t="s">
        <v>24</v>
      </c>
      <c r="H664" s="6">
        <v>159</v>
      </c>
      <c r="I664" s="6">
        <v>4</v>
      </c>
      <c r="J664" s="6">
        <v>636</v>
      </c>
    </row>
    <row r="665" spans="1:10" ht="15.75" customHeight="1" x14ac:dyDescent="0.3">
      <c r="A665" s="4" t="s">
        <v>710</v>
      </c>
      <c r="B665" s="5">
        <v>43302</v>
      </c>
      <c r="C665" s="6">
        <v>14</v>
      </c>
      <c r="D665" s="6" t="s">
        <v>38</v>
      </c>
      <c r="E665" s="6" t="s">
        <v>63</v>
      </c>
      <c r="F665" s="6" t="s">
        <v>13</v>
      </c>
      <c r="G665" s="6" t="s">
        <v>41</v>
      </c>
      <c r="H665" s="6">
        <v>399</v>
      </c>
      <c r="I665" s="6">
        <v>5</v>
      </c>
      <c r="J665" s="6">
        <v>1995</v>
      </c>
    </row>
    <row r="666" spans="1:10" ht="15.75" customHeight="1" x14ac:dyDescent="0.3">
      <c r="A666" s="4" t="s">
        <v>711</v>
      </c>
      <c r="B666" s="5">
        <v>43303</v>
      </c>
      <c r="C666" s="6">
        <v>1</v>
      </c>
      <c r="D666" s="6" t="s">
        <v>16</v>
      </c>
      <c r="E666" s="6" t="s">
        <v>17</v>
      </c>
      <c r="F666" s="6" t="s">
        <v>18</v>
      </c>
      <c r="G666" s="6" t="s">
        <v>41</v>
      </c>
      <c r="H666" s="6">
        <v>399</v>
      </c>
      <c r="I666" s="6">
        <v>8</v>
      </c>
      <c r="J666" s="6">
        <v>3192</v>
      </c>
    </row>
    <row r="667" spans="1:10" ht="15.75" customHeight="1" x14ac:dyDescent="0.3">
      <c r="A667" s="4" t="s">
        <v>712</v>
      </c>
      <c r="B667" s="5">
        <v>43303</v>
      </c>
      <c r="C667" s="6">
        <v>13</v>
      </c>
      <c r="D667" s="6" t="s">
        <v>33</v>
      </c>
      <c r="E667" s="6" t="s">
        <v>63</v>
      </c>
      <c r="F667" s="6" t="s">
        <v>13</v>
      </c>
      <c r="G667" s="6" t="s">
        <v>31</v>
      </c>
      <c r="H667" s="6">
        <v>69</v>
      </c>
      <c r="I667" s="6">
        <v>0</v>
      </c>
      <c r="J667" s="6">
        <v>0</v>
      </c>
    </row>
    <row r="668" spans="1:10" ht="15.75" customHeight="1" x14ac:dyDescent="0.3">
      <c r="A668" s="4" t="s">
        <v>713</v>
      </c>
      <c r="B668" s="5">
        <v>43304</v>
      </c>
      <c r="C668" s="6">
        <v>14</v>
      </c>
      <c r="D668" s="6" t="s">
        <v>38</v>
      </c>
      <c r="E668" s="6" t="s">
        <v>63</v>
      </c>
      <c r="F668" s="6" t="s">
        <v>13</v>
      </c>
      <c r="G668" s="6" t="s">
        <v>31</v>
      </c>
      <c r="H668" s="6">
        <v>69</v>
      </c>
      <c r="I668" s="6">
        <v>8</v>
      </c>
      <c r="J668" s="6">
        <v>552</v>
      </c>
    </row>
    <row r="669" spans="1:10" ht="15.75" customHeight="1" x14ac:dyDescent="0.3">
      <c r="A669" s="4" t="s">
        <v>714</v>
      </c>
      <c r="B669" s="5">
        <v>43305</v>
      </c>
      <c r="C669" s="6">
        <v>10</v>
      </c>
      <c r="D669" s="6" t="s">
        <v>58</v>
      </c>
      <c r="E669" s="6" t="s">
        <v>22</v>
      </c>
      <c r="F669" s="6" t="s">
        <v>23</v>
      </c>
      <c r="G669" s="6" t="s">
        <v>31</v>
      </c>
      <c r="H669" s="6">
        <v>69</v>
      </c>
      <c r="I669" s="6">
        <v>2</v>
      </c>
      <c r="J669" s="6">
        <v>138</v>
      </c>
    </row>
    <row r="670" spans="1:10" ht="15.75" customHeight="1" x14ac:dyDescent="0.3">
      <c r="A670" s="4" t="s">
        <v>715</v>
      </c>
      <c r="B670" s="5">
        <v>43305</v>
      </c>
      <c r="C670" s="6">
        <v>9</v>
      </c>
      <c r="D670" s="6" t="s">
        <v>21</v>
      </c>
      <c r="E670" s="6" t="s">
        <v>22</v>
      </c>
      <c r="F670" s="6" t="s">
        <v>23</v>
      </c>
      <c r="G670" s="6" t="s">
        <v>41</v>
      </c>
      <c r="H670" s="6">
        <v>399</v>
      </c>
      <c r="I670" s="6">
        <v>6</v>
      </c>
      <c r="J670" s="6">
        <v>2394</v>
      </c>
    </row>
    <row r="671" spans="1:10" ht="15.75" customHeight="1" x14ac:dyDescent="0.3">
      <c r="A671" s="4" t="s">
        <v>716</v>
      </c>
      <c r="B671" s="5">
        <v>43305</v>
      </c>
      <c r="C671" s="6">
        <v>2</v>
      </c>
      <c r="D671" s="6" t="s">
        <v>106</v>
      </c>
      <c r="E671" s="6" t="s">
        <v>17</v>
      </c>
      <c r="F671" s="6" t="s">
        <v>18</v>
      </c>
      <c r="G671" s="6" t="s">
        <v>14</v>
      </c>
      <c r="H671" s="6">
        <v>199</v>
      </c>
      <c r="I671" s="6">
        <v>1</v>
      </c>
      <c r="J671" s="6">
        <v>199</v>
      </c>
    </row>
    <row r="672" spans="1:10" ht="15.75" customHeight="1" x14ac:dyDescent="0.3">
      <c r="A672" s="4" t="s">
        <v>717</v>
      </c>
      <c r="B672" s="5">
        <v>43305</v>
      </c>
      <c r="C672" s="6">
        <v>13</v>
      </c>
      <c r="D672" s="6" t="s">
        <v>33</v>
      </c>
      <c r="E672" s="6" t="s">
        <v>12</v>
      </c>
      <c r="F672" s="6" t="s">
        <v>13</v>
      </c>
      <c r="G672" s="6" t="s">
        <v>41</v>
      </c>
      <c r="H672" s="6">
        <v>399</v>
      </c>
      <c r="I672" s="6">
        <v>1</v>
      </c>
      <c r="J672" s="6">
        <v>399</v>
      </c>
    </row>
    <row r="673" spans="1:10" ht="15.75" customHeight="1" x14ac:dyDescent="0.3">
      <c r="A673" s="4" t="s">
        <v>718</v>
      </c>
      <c r="B673" s="5">
        <v>43306</v>
      </c>
      <c r="C673" s="6">
        <v>12</v>
      </c>
      <c r="D673" s="6" t="s">
        <v>66</v>
      </c>
      <c r="E673" s="6" t="s">
        <v>12</v>
      </c>
      <c r="F673" s="6" t="s">
        <v>13</v>
      </c>
      <c r="G673" s="6" t="s">
        <v>24</v>
      </c>
      <c r="H673" s="6">
        <v>159</v>
      </c>
      <c r="I673" s="6">
        <v>7</v>
      </c>
      <c r="J673" s="6">
        <v>1113</v>
      </c>
    </row>
    <row r="674" spans="1:10" ht="15.75" customHeight="1" x14ac:dyDescent="0.3">
      <c r="A674" s="4" t="s">
        <v>719</v>
      </c>
      <c r="B674" s="5">
        <v>43306</v>
      </c>
      <c r="C674" s="6">
        <v>17</v>
      </c>
      <c r="D674" s="6" t="s">
        <v>35</v>
      </c>
      <c r="E674" s="6" t="s">
        <v>27</v>
      </c>
      <c r="F674" s="6" t="s">
        <v>28</v>
      </c>
      <c r="G674" s="6" t="s">
        <v>24</v>
      </c>
      <c r="H674" s="6">
        <v>159</v>
      </c>
      <c r="I674" s="6">
        <v>8</v>
      </c>
      <c r="J674" s="6">
        <v>1272</v>
      </c>
    </row>
    <row r="675" spans="1:10" ht="15.75" customHeight="1" x14ac:dyDescent="0.3">
      <c r="A675" s="4" t="s">
        <v>720</v>
      </c>
      <c r="B675" s="5">
        <v>43307</v>
      </c>
      <c r="C675" s="6">
        <v>18</v>
      </c>
      <c r="D675" s="6" t="s">
        <v>26</v>
      </c>
      <c r="E675" s="6" t="s">
        <v>36</v>
      </c>
      <c r="F675" s="6" t="s">
        <v>28</v>
      </c>
      <c r="G675" s="6" t="s">
        <v>19</v>
      </c>
      <c r="H675" s="6">
        <v>289</v>
      </c>
      <c r="I675" s="6">
        <v>8</v>
      </c>
      <c r="J675" s="6">
        <v>2312</v>
      </c>
    </row>
    <row r="676" spans="1:10" ht="15.75" customHeight="1" x14ac:dyDescent="0.3">
      <c r="A676" s="4" t="s">
        <v>721</v>
      </c>
      <c r="B676" s="5">
        <v>43307</v>
      </c>
      <c r="C676" s="6">
        <v>13</v>
      </c>
      <c r="D676" s="6" t="s">
        <v>33</v>
      </c>
      <c r="E676" s="6" t="s">
        <v>12</v>
      </c>
      <c r="F676" s="6" t="s">
        <v>13</v>
      </c>
      <c r="G676" s="6" t="s">
        <v>24</v>
      </c>
      <c r="H676" s="6">
        <v>159</v>
      </c>
      <c r="I676" s="6">
        <v>4</v>
      </c>
      <c r="J676" s="6">
        <v>636</v>
      </c>
    </row>
    <row r="677" spans="1:10" ht="15.75" customHeight="1" x14ac:dyDescent="0.3">
      <c r="A677" s="4" t="s">
        <v>722</v>
      </c>
      <c r="B677" s="5">
        <v>43307</v>
      </c>
      <c r="C677" s="6">
        <v>15</v>
      </c>
      <c r="D677" s="6" t="s">
        <v>118</v>
      </c>
      <c r="E677" s="6" t="s">
        <v>12</v>
      </c>
      <c r="F677" s="6" t="s">
        <v>13</v>
      </c>
      <c r="G677" s="6" t="s">
        <v>31</v>
      </c>
      <c r="H677" s="6">
        <v>69</v>
      </c>
      <c r="I677" s="6">
        <v>4</v>
      </c>
      <c r="J677" s="6">
        <v>276</v>
      </c>
    </row>
    <row r="678" spans="1:10" ht="15.75" customHeight="1" x14ac:dyDescent="0.3">
      <c r="A678" s="4" t="s">
        <v>723</v>
      </c>
      <c r="B678" s="5">
        <v>43307</v>
      </c>
      <c r="C678" s="6">
        <v>15</v>
      </c>
      <c r="D678" s="6" t="s">
        <v>118</v>
      </c>
      <c r="E678" s="6" t="s">
        <v>12</v>
      </c>
      <c r="F678" s="6" t="s">
        <v>13</v>
      </c>
      <c r="G678" s="6" t="s">
        <v>24</v>
      </c>
      <c r="H678" s="6">
        <v>159</v>
      </c>
      <c r="I678" s="6">
        <v>9</v>
      </c>
      <c r="J678" s="6">
        <v>1431</v>
      </c>
    </row>
    <row r="679" spans="1:10" ht="15.75" customHeight="1" x14ac:dyDescent="0.3">
      <c r="A679" s="4" t="s">
        <v>724</v>
      </c>
      <c r="B679" s="5">
        <v>43307</v>
      </c>
      <c r="C679" s="6">
        <v>18</v>
      </c>
      <c r="D679" s="6" t="s">
        <v>26</v>
      </c>
      <c r="E679" s="6" t="s">
        <v>36</v>
      </c>
      <c r="F679" s="6" t="s">
        <v>28</v>
      </c>
      <c r="G679" s="6" t="s">
        <v>31</v>
      </c>
      <c r="H679" s="6">
        <v>69</v>
      </c>
      <c r="I679" s="6">
        <v>6</v>
      </c>
      <c r="J679" s="6">
        <v>414</v>
      </c>
    </row>
    <row r="680" spans="1:10" ht="15.75" customHeight="1" x14ac:dyDescent="0.3">
      <c r="A680" s="4" t="s">
        <v>725</v>
      </c>
      <c r="B680" s="5">
        <v>43307</v>
      </c>
      <c r="C680" s="6">
        <v>7</v>
      </c>
      <c r="D680" s="6" t="s">
        <v>88</v>
      </c>
      <c r="E680" s="6" t="s">
        <v>22</v>
      </c>
      <c r="F680" s="6" t="s">
        <v>23</v>
      </c>
      <c r="G680" s="6" t="s">
        <v>24</v>
      </c>
      <c r="H680" s="6">
        <v>159</v>
      </c>
      <c r="I680" s="6">
        <v>6</v>
      </c>
      <c r="J680" s="6">
        <v>954</v>
      </c>
    </row>
    <row r="681" spans="1:10" ht="15.75" customHeight="1" x14ac:dyDescent="0.3">
      <c r="A681" s="4" t="s">
        <v>726</v>
      </c>
      <c r="B681" s="5">
        <v>43307</v>
      </c>
      <c r="C681" s="6">
        <v>13</v>
      </c>
      <c r="D681" s="6" t="s">
        <v>33</v>
      </c>
      <c r="E681" s="6" t="s">
        <v>12</v>
      </c>
      <c r="F681" s="6" t="s">
        <v>13</v>
      </c>
      <c r="G681" s="6" t="s">
        <v>31</v>
      </c>
      <c r="H681" s="6">
        <v>69</v>
      </c>
      <c r="I681" s="6">
        <v>3</v>
      </c>
      <c r="J681" s="6">
        <v>207</v>
      </c>
    </row>
    <row r="682" spans="1:10" ht="15.75" customHeight="1" x14ac:dyDescent="0.3">
      <c r="A682" s="4" t="s">
        <v>727</v>
      </c>
      <c r="B682" s="5">
        <v>43307</v>
      </c>
      <c r="C682" s="6">
        <v>3</v>
      </c>
      <c r="D682" s="6" t="s">
        <v>43</v>
      </c>
      <c r="E682" s="6" t="s">
        <v>68</v>
      </c>
      <c r="F682" s="6" t="s">
        <v>18</v>
      </c>
      <c r="G682" s="6" t="s">
        <v>31</v>
      </c>
      <c r="H682" s="6">
        <v>69</v>
      </c>
      <c r="I682" s="6">
        <v>4</v>
      </c>
      <c r="J682" s="6">
        <v>276</v>
      </c>
    </row>
    <row r="683" spans="1:10" ht="15.75" customHeight="1" x14ac:dyDescent="0.3">
      <c r="A683" s="4" t="s">
        <v>728</v>
      </c>
      <c r="B683" s="5">
        <v>43308</v>
      </c>
      <c r="C683" s="6">
        <v>18</v>
      </c>
      <c r="D683" s="6" t="s">
        <v>26</v>
      </c>
      <c r="E683" s="6" t="s">
        <v>27</v>
      </c>
      <c r="F683" s="6" t="s">
        <v>28</v>
      </c>
      <c r="G683" s="6" t="s">
        <v>19</v>
      </c>
      <c r="H683" s="6">
        <v>289</v>
      </c>
      <c r="I683" s="6">
        <v>3</v>
      </c>
      <c r="J683" s="6">
        <v>867</v>
      </c>
    </row>
    <row r="684" spans="1:10" ht="15.75" customHeight="1" x14ac:dyDescent="0.3">
      <c r="A684" s="4" t="s">
        <v>729</v>
      </c>
      <c r="B684" s="5">
        <v>43308</v>
      </c>
      <c r="C684" s="6">
        <v>16</v>
      </c>
      <c r="D684" s="6" t="s">
        <v>30</v>
      </c>
      <c r="E684" s="6" t="s">
        <v>36</v>
      </c>
      <c r="F684" s="6" t="s">
        <v>28</v>
      </c>
      <c r="G684" s="6" t="s">
        <v>19</v>
      </c>
      <c r="H684" s="6">
        <v>289</v>
      </c>
      <c r="I684" s="6">
        <v>6</v>
      </c>
      <c r="J684" s="6">
        <v>1734</v>
      </c>
    </row>
    <row r="685" spans="1:10" ht="15.75" customHeight="1" x14ac:dyDescent="0.3">
      <c r="A685" s="4" t="s">
        <v>730</v>
      </c>
      <c r="B685" s="5">
        <v>43308</v>
      </c>
      <c r="C685" s="6">
        <v>18</v>
      </c>
      <c r="D685" s="6" t="s">
        <v>26</v>
      </c>
      <c r="E685" s="6" t="s">
        <v>27</v>
      </c>
      <c r="F685" s="6" t="s">
        <v>28</v>
      </c>
      <c r="G685" s="6" t="s">
        <v>24</v>
      </c>
      <c r="H685" s="6">
        <v>159</v>
      </c>
      <c r="I685" s="6">
        <v>3</v>
      </c>
      <c r="J685" s="6">
        <v>477</v>
      </c>
    </row>
    <row r="686" spans="1:10" ht="15.75" customHeight="1" x14ac:dyDescent="0.3">
      <c r="A686" s="4" t="s">
        <v>731</v>
      </c>
      <c r="B686" s="5">
        <v>43308</v>
      </c>
      <c r="C686" s="6">
        <v>11</v>
      </c>
      <c r="D686" s="6" t="s">
        <v>11</v>
      </c>
      <c r="E686" s="6" t="s">
        <v>63</v>
      </c>
      <c r="F686" s="6" t="s">
        <v>13</v>
      </c>
      <c r="G686" s="6" t="s">
        <v>14</v>
      </c>
      <c r="H686" s="6">
        <v>199</v>
      </c>
      <c r="I686" s="6">
        <v>4</v>
      </c>
      <c r="J686" s="6">
        <v>796</v>
      </c>
    </row>
    <row r="687" spans="1:10" ht="15.75" customHeight="1" x14ac:dyDescent="0.3">
      <c r="A687" s="4" t="s">
        <v>732</v>
      </c>
      <c r="B687" s="5">
        <v>43308</v>
      </c>
      <c r="C687" s="6">
        <v>1</v>
      </c>
      <c r="D687" s="6" t="s">
        <v>16</v>
      </c>
      <c r="E687" s="6" t="s">
        <v>68</v>
      </c>
      <c r="F687" s="6" t="s">
        <v>18</v>
      </c>
      <c r="G687" s="6" t="s">
        <v>31</v>
      </c>
      <c r="H687" s="6">
        <v>69</v>
      </c>
      <c r="I687" s="6">
        <v>1</v>
      </c>
      <c r="J687" s="6">
        <v>69</v>
      </c>
    </row>
    <row r="688" spans="1:10" ht="15.75" customHeight="1" x14ac:dyDescent="0.3">
      <c r="A688" s="4" t="s">
        <v>733</v>
      </c>
      <c r="B688" s="5">
        <v>43308</v>
      </c>
      <c r="C688" s="6">
        <v>15</v>
      </c>
      <c r="D688" s="6" t="s">
        <v>118</v>
      </c>
      <c r="E688" s="6" t="s">
        <v>63</v>
      </c>
      <c r="F688" s="6" t="s">
        <v>13</v>
      </c>
      <c r="G688" s="6" t="s">
        <v>31</v>
      </c>
      <c r="H688" s="6">
        <v>69</v>
      </c>
      <c r="I688" s="6">
        <v>0</v>
      </c>
      <c r="J688" s="6">
        <v>0</v>
      </c>
    </row>
    <row r="689" spans="1:10" ht="15.75" customHeight="1" x14ac:dyDescent="0.3">
      <c r="A689" s="4" t="s">
        <v>734</v>
      </c>
      <c r="B689" s="5">
        <v>43308</v>
      </c>
      <c r="C689" s="6">
        <v>19</v>
      </c>
      <c r="D689" s="6" t="s">
        <v>56</v>
      </c>
      <c r="E689" s="6" t="s">
        <v>27</v>
      </c>
      <c r="F689" s="6" t="s">
        <v>28</v>
      </c>
      <c r="G689" s="6" t="s">
        <v>14</v>
      </c>
      <c r="H689" s="6">
        <v>199</v>
      </c>
      <c r="I689" s="6">
        <v>5</v>
      </c>
      <c r="J689" s="6">
        <v>995</v>
      </c>
    </row>
    <row r="690" spans="1:10" ht="15.75" customHeight="1" x14ac:dyDescent="0.3">
      <c r="A690" s="4" t="s">
        <v>735</v>
      </c>
      <c r="B690" s="5">
        <v>43308</v>
      </c>
      <c r="C690" s="6">
        <v>19</v>
      </c>
      <c r="D690" s="6" t="s">
        <v>56</v>
      </c>
      <c r="E690" s="6" t="s">
        <v>36</v>
      </c>
      <c r="F690" s="6" t="s">
        <v>28</v>
      </c>
      <c r="G690" s="6" t="s">
        <v>24</v>
      </c>
      <c r="H690" s="6">
        <v>159</v>
      </c>
      <c r="I690" s="6">
        <v>8</v>
      </c>
      <c r="J690" s="6">
        <v>1272</v>
      </c>
    </row>
    <row r="691" spans="1:10" ht="15.75" customHeight="1" x14ac:dyDescent="0.3">
      <c r="A691" s="4" t="s">
        <v>736</v>
      </c>
      <c r="B691" s="5">
        <v>43308</v>
      </c>
      <c r="C691" s="6">
        <v>5</v>
      </c>
      <c r="D691" s="6" t="s">
        <v>60</v>
      </c>
      <c r="E691" s="6" t="s">
        <v>17</v>
      </c>
      <c r="F691" s="6" t="s">
        <v>18</v>
      </c>
      <c r="G691" s="6" t="s">
        <v>41</v>
      </c>
      <c r="H691" s="6">
        <v>399</v>
      </c>
      <c r="I691" s="6">
        <v>5</v>
      </c>
      <c r="J691" s="6">
        <v>1995</v>
      </c>
    </row>
    <row r="692" spans="1:10" ht="15.75" customHeight="1" x14ac:dyDescent="0.3">
      <c r="A692" s="4" t="s">
        <v>737</v>
      </c>
      <c r="B692" s="5">
        <v>43308</v>
      </c>
      <c r="C692" s="6">
        <v>19</v>
      </c>
      <c r="D692" s="6" t="s">
        <v>56</v>
      </c>
      <c r="E692" s="6" t="s">
        <v>27</v>
      </c>
      <c r="F692" s="6" t="s">
        <v>28</v>
      </c>
      <c r="G692" s="6" t="s">
        <v>19</v>
      </c>
      <c r="H692" s="6">
        <v>289</v>
      </c>
      <c r="I692" s="6">
        <v>2</v>
      </c>
      <c r="J692" s="6">
        <v>578</v>
      </c>
    </row>
    <row r="693" spans="1:10" ht="15.75" customHeight="1" x14ac:dyDescent="0.3">
      <c r="A693" s="4" t="s">
        <v>738</v>
      </c>
      <c r="B693" s="5">
        <v>43308</v>
      </c>
      <c r="C693" s="6">
        <v>7</v>
      </c>
      <c r="D693" s="6" t="s">
        <v>88</v>
      </c>
      <c r="E693" s="6" t="s">
        <v>46</v>
      </c>
      <c r="F693" s="6" t="s">
        <v>23</v>
      </c>
      <c r="G693" s="6" t="s">
        <v>19</v>
      </c>
      <c r="H693" s="6">
        <v>289</v>
      </c>
      <c r="I693" s="6">
        <v>4</v>
      </c>
      <c r="J693" s="6">
        <v>1156</v>
      </c>
    </row>
    <row r="694" spans="1:10" ht="15.75" customHeight="1" x14ac:dyDescent="0.3">
      <c r="A694" s="4" t="s">
        <v>739</v>
      </c>
      <c r="B694" s="5">
        <v>43308</v>
      </c>
      <c r="C694" s="6">
        <v>11</v>
      </c>
      <c r="D694" s="6" t="s">
        <v>11</v>
      </c>
      <c r="E694" s="6" t="s">
        <v>12</v>
      </c>
      <c r="F694" s="6" t="s">
        <v>13</v>
      </c>
      <c r="G694" s="6" t="s">
        <v>14</v>
      </c>
      <c r="H694" s="6">
        <v>199</v>
      </c>
      <c r="I694" s="6">
        <v>5</v>
      </c>
      <c r="J694" s="6">
        <v>995</v>
      </c>
    </row>
    <row r="695" spans="1:10" ht="15.75" customHeight="1" x14ac:dyDescent="0.3">
      <c r="A695" s="4" t="s">
        <v>740</v>
      </c>
      <c r="B695" s="5">
        <v>43308</v>
      </c>
      <c r="C695" s="6">
        <v>8</v>
      </c>
      <c r="D695" s="6" t="s">
        <v>45</v>
      </c>
      <c r="E695" s="6" t="s">
        <v>46</v>
      </c>
      <c r="F695" s="6" t="s">
        <v>23</v>
      </c>
      <c r="G695" s="6" t="s">
        <v>24</v>
      </c>
      <c r="H695" s="6">
        <v>159</v>
      </c>
      <c r="I695" s="6">
        <v>8</v>
      </c>
      <c r="J695" s="6">
        <v>1272</v>
      </c>
    </row>
    <row r="696" spans="1:10" ht="15.75" customHeight="1" x14ac:dyDescent="0.3">
      <c r="A696" s="4" t="s">
        <v>741</v>
      </c>
      <c r="B696" s="5">
        <v>43309</v>
      </c>
      <c r="C696" s="6">
        <v>12</v>
      </c>
      <c r="D696" s="6" t="s">
        <v>66</v>
      </c>
      <c r="E696" s="6" t="s">
        <v>63</v>
      </c>
      <c r="F696" s="6" t="s">
        <v>13</v>
      </c>
      <c r="G696" s="6" t="s">
        <v>19</v>
      </c>
      <c r="H696" s="6">
        <v>289</v>
      </c>
      <c r="I696" s="6">
        <v>7</v>
      </c>
      <c r="J696" s="6">
        <v>2023</v>
      </c>
    </row>
    <row r="697" spans="1:10" ht="15.75" customHeight="1" x14ac:dyDescent="0.3">
      <c r="A697" s="4" t="s">
        <v>742</v>
      </c>
      <c r="B697" s="5">
        <v>43310</v>
      </c>
      <c r="C697" s="6">
        <v>3</v>
      </c>
      <c r="D697" s="6" t="s">
        <v>43</v>
      </c>
      <c r="E697" s="6" t="s">
        <v>68</v>
      </c>
      <c r="F697" s="6" t="s">
        <v>18</v>
      </c>
      <c r="G697" s="6" t="s">
        <v>14</v>
      </c>
      <c r="H697" s="6">
        <v>199</v>
      </c>
      <c r="I697" s="6">
        <v>8</v>
      </c>
      <c r="J697" s="6">
        <v>1592</v>
      </c>
    </row>
    <row r="698" spans="1:10" ht="15.75" customHeight="1" x14ac:dyDescent="0.3">
      <c r="A698" s="4" t="s">
        <v>743</v>
      </c>
      <c r="B698" s="5">
        <v>43310</v>
      </c>
      <c r="C698" s="6">
        <v>5</v>
      </c>
      <c r="D698" s="6" t="s">
        <v>60</v>
      </c>
      <c r="E698" s="6" t="s">
        <v>68</v>
      </c>
      <c r="F698" s="6" t="s">
        <v>18</v>
      </c>
      <c r="G698" s="6" t="s">
        <v>24</v>
      </c>
      <c r="H698" s="6">
        <v>159</v>
      </c>
      <c r="I698" s="6">
        <v>1</v>
      </c>
      <c r="J698" s="6">
        <v>159</v>
      </c>
    </row>
    <row r="699" spans="1:10" ht="15.75" customHeight="1" x14ac:dyDescent="0.3">
      <c r="A699" s="4" t="s">
        <v>744</v>
      </c>
      <c r="B699" s="5">
        <v>43311</v>
      </c>
      <c r="C699" s="6">
        <v>8</v>
      </c>
      <c r="D699" s="6" t="s">
        <v>45</v>
      </c>
      <c r="E699" s="6" t="s">
        <v>46</v>
      </c>
      <c r="F699" s="6" t="s">
        <v>23</v>
      </c>
      <c r="G699" s="6" t="s">
        <v>19</v>
      </c>
      <c r="H699" s="6">
        <v>289</v>
      </c>
      <c r="I699" s="6">
        <v>9</v>
      </c>
      <c r="J699" s="6">
        <v>2601</v>
      </c>
    </row>
    <row r="700" spans="1:10" ht="15.75" customHeight="1" x14ac:dyDescent="0.3">
      <c r="A700" s="4" t="s">
        <v>745</v>
      </c>
      <c r="B700" s="5">
        <v>43312</v>
      </c>
      <c r="C700" s="6">
        <v>5</v>
      </c>
      <c r="D700" s="6" t="s">
        <v>60</v>
      </c>
      <c r="E700" s="6" t="s">
        <v>68</v>
      </c>
      <c r="F700" s="6" t="s">
        <v>18</v>
      </c>
      <c r="G700" s="6" t="s">
        <v>14</v>
      </c>
      <c r="H700" s="6">
        <v>199</v>
      </c>
      <c r="I700" s="6">
        <v>3</v>
      </c>
      <c r="J700" s="6">
        <v>597</v>
      </c>
    </row>
    <row r="701" spans="1:10" ht="15.75" customHeight="1" x14ac:dyDescent="0.3">
      <c r="A701" s="4" t="s">
        <v>746</v>
      </c>
      <c r="B701" s="5">
        <v>43313</v>
      </c>
      <c r="C701" s="6">
        <v>20</v>
      </c>
      <c r="D701" s="6" t="s">
        <v>40</v>
      </c>
      <c r="E701" s="6" t="s">
        <v>36</v>
      </c>
      <c r="F701" s="6" t="s">
        <v>28</v>
      </c>
      <c r="G701" s="6" t="s">
        <v>19</v>
      </c>
      <c r="H701" s="6">
        <v>289</v>
      </c>
      <c r="I701" s="6">
        <v>0</v>
      </c>
      <c r="J701" s="6">
        <v>0</v>
      </c>
    </row>
    <row r="702" spans="1:10" ht="15.75" customHeight="1" x14ac:dyDescent="0.3">
      <c r="A702" s="4" t="s">
        <v>747</v>
      </c>
      <c r="B702" s="5">
        <v>43314</v>
      </c>
      <c r="C702" s="6">
        <v>15</v>
      </c>
      <c r="D702" s="6" t="s">
        <v>118</v>
      </c>
      <c r="E702" s="6" t="s">
        <v>12</v>
      </c>
      <c r="F702" s="6" t="s">
        <v>13</v>
      </c>
      <c r="G702" s="6" t="s">
        <v>19</v>
      </c>
      <c r="H702" s="6">
        <v>289</v>
      </c>
      <c r="I702" s="6">
        <v>2</v>
      </c>
      <c r="J702" s="6">
        <v>578</v>
      </c>
    </row>
    <row r="703" spans="1:10" ht="15.75" customHeight="1" x14ac:dyDescent="0.3">
      <c r="A703" s="4" t="s">
        <v>748</v>
      </c>
      <c r="B703" s="5">
        <v>43315</v>
      </c>
      <c r="C703" s="6">
        <v>6</v>
      </c>
      <c r="D703" s="6" t="s">
        <v>48</v>
      </c>
      <c r="E703" s="6" t="s">
        <v>46</v>
      </c>
      <c r="F703" s="6" t="s">
        <v>23</v>
      </c>
      <c r="G703" s="6" t="s">
        <v>14</v>
      </c>
      <c r="H703" s="6">
        <v>199</v>
      </c>
      <c r="I703" s="6">
        <v>3</v>
      </c>
      <c r="J703" s="6">
        <v>597</v>
      </c>
    </row>
    <row r="704" spans="1:10" ht="15.75" customHeight="1" x14ac:dyDescent="0.3">
      <c r="A704" s="4" t="s">
        <v>749</v>
      </c>
      <c r="B704" s="5">
        <v>43315</v>
      </c>
      <c r="C704" s="6">
        <v>19</v>
      </c>
      <c r="D704" s="6" t="s">
        <v>56</v>
      </c>
      <c r="E704" s="6" t="s">
        <v>36</v>
      </c>
      <c r="F704" s="6" t="s">
        <v>28</v>
      </c>
      <c r="G704" s="6" t="s">
        <v>19</v>
      </c>
      <c r="H704" s="6">
        <v>289</v>
      </c>
      <c r="I704" s="6">
        <v>9</v>
      </c>
      <c r="J704" s="6">
        <v>2601</v>
      </c>
    </row>
    <row r="705" spans="1:10" ht="15.75" customHeight="1" x14ac:dyDescent="0.3">
      <c r="A705" s="4" t="s">
        <v>750</v>
      </c>
      <c r="B705" s="5">
        <v>43315</v>
      </c>
      <c r="C705" s="6">
        <v>15</v>
      </c>
      <c r="D705" s="6" t="s">
        <v>118</v>
      </c>
      <c r="E705" s="6" t="s">
        <v>12</v>
      </c>
      <c r="F705" s="6" t="s">
        <v>13</v>
      </c>
      <c r="G705" s="6" t="s">
        <v>19</v>
      </c>
      <c r="H705" s="6">
        <v>289</v>
      </c>
      <c r="I705" s="6">
        <v>6</v>
      </c>
      <c r="J705" s="6">
        <v>1734</v>
      </c>
    </row>
    <row r="706" spans="1:10" ht="15.75" customHeight="1" x14ac:dyDescent="0.3">
      <c r="A706" s="4" t="s">
        <v>751</v>
      </c>
      <c r="B706" s="5">
        <v>43315</v>
      </c>
      <c r="C706" s="6">
        <v>14</v>
      </c>
      <c r="D706" s="6" t="s">
        <v>38</v>
      </c>
      <c r="E706" s="6" t="s">
        <v>12</v>
      </c>
      <c r="F706" s="6" t="s">
        <v>13</v>
      </c>
      <c r="G706" s="6" t="s">
        <v>19</v>
      </c>
      <c r="H706" s="6">
        <v>289</v>
      </c>
      <c r="I706" s="6">
        <v>0</v>
      </c>
      <c r="J706" s="6">
        <v>0</v>
      </c>
    </row>
    <row r="707" spans="1:10" ht="15.75" customHeight="1" x14ac:dyDescent="0.3">
      <c r="A707" s="4" t="s">
        <v>752</v>
      </c>
      <c r="B707" s="5">
        <v>43315</v>
      </c>
      <c r="C707" s="6">
        <v>7</v>
      </c>
      <c r="D707" s="6" t="s">
        <v>88</v>
      </c>
      <c r="E707" s="6" t="s">
        <v>46</v>
      </c>
      <c r="F707" s="6" t="s">
        <v>23</v>
      </c>
      <c r="G707" s="6" t="s">
        <v>24</v>
      </c>
      <c r="H707" s="6">
        <v>159</v>
      </c>
      <c r="I707" s="6">
        <v>2</v>
      </c>
      <c r="J707" s="6">
        <v>318</v>
      </c>
    </row>
    <row r="708" spans="1:10" ht="15.75" customHeight="1" x14ac:dyDescent="0.3">
      <c r="A708" s="4" t="s">
        <v>753</v>
      </c>
      <c r="B708" s="5">
        <v>43315</v>
      </c>
      <c r="C708" s="6">
        <v>10</v>
      </c>
      <c r="D708" s="6" t="s">
        <v>58</v>
      </c>
      <c r="E708" s="6" t="s">
        <v>46</v>
      </c>
      <c r="F708" s="6" t="s">
        <v>23</v>
      </c>
      <c r="G708" s="6" t="s">
        <v>14</v>
      </c>
      <c r="H708" s="6">
        <v>199</v>
      </c>
      <c r="I708" s="6">
        <v>1</v>
      </c>
      <c r="J708" s="6">
        <v>199</v>
      </c>
    </row>
    <row r="709" spans="1:10" ht="15.75" customHeight="1" x14ac:dyDescent="0.3">
      <c r="A709" s="4" t="s">
        <v>754</v>
      </c>
      <c r="B709" s="5">
        <v>43315</v>
      </c>
      <c r="C709" s="6">
        <v>1</v>
      </c>
      <c r="D709" s="6" t="s">
        <v>16</v>
      </c>
      <c r="E709" s="6" t="s">
        <v>17</v>
      </c>
      <c r="F709" s="6" t="s">
        <v>18</v>
      </c>
      <c r="G709" s="6" t="s">
        <v>19</v>
      </c>
      <c r="H709" s="6">
        <v>289</v>
      </c>
      <c r="I709" s="6">
        <v>4</v>
      </c>
      <c r="J709" s="6">
        <v>1156</v>
      </c>
    </row>
    <row r="710" spans="1:10" ht="15.75" customHeight="1" x14ac:dyDescent="0.3">
      <c r="A710" s="4" t="s">
        <v>755</v>
      </c>
      <c r="B710" s="5">
        <v>43315</v>
      </c>
      <c r="C710" s="6">
        <v>1</v>
      </c>
      <c r="D710" s="6" t="s">
        <v>16</v>
      </c>
      <c r="E710" s="6" t="s">
        <v>17</v>
      </c>
      <c r="F710" s="6" t="s">
        <v>18</v>
      </c>
      <c r="G710" s="6" t="s">
        <v>24</v>
      </c>
      <c r="H710" s="6">
        <v>159</v>
      </c>
      <c r="I710" s="6">
        <v>9</v>
      </c>
      <c r="J710" s="6">
        <v>1431</v>
      </c>
    </row>
    <row r="711" spans="1:10" ht="15.75" customHeight="1" x14ac:dyDescent="0.3">
      <c r="A711" s="4" t="s">
        <v>756</v>
      </c>
      <c r="B711" s="5">
        <v>43315</v>
      </c>
      <c r="C711" s="6">
        <v>13</v>
      </c>
      <c r="D711" s="6" t="s">
        <v>33</v>
      </c>
      <c r="E711" s="6" t="s">
        <v>12</v>
      </c>
      <c r="F711" s="6" t="s">
        <v>13</v>
      </c>
      <c r="G711" s="6" t="s">
        <v>19</v>
      </c>
      <c r="H711" s="6">
        <v>289</v>
      </c>
      <c r="I711" s="6">
        <v>8</v>
      </c>
      <c r="J711" s="6">
        <v>2312</v>
      </c>
    </row>
    <row r="712" spans="1:10" ht="15.75" customHeight="1" x14ac:dyDescent="0.3">
      <c r="A712" s="4" t="s">
        <v>757</v>
      </c>
      <c r="B712" s="5">
        <v>43315</v>
      </c>
      <c r="C712" s="6">
        <v>19</v>
      </c>
      <c r="D712" s="6" t="s">
        <v>56</v>
      </c>
      <c r="E712" s="6" t="s">
        <v>27</v>
      </c>
      <c r="F712" s="6" t="s">
        <v>28</v>
      </c>
      <c r="G712" s="6" t="s">
        <v>14</v>
      </c>
      <c r="H712" s="6">
        <v>199</v>
      </c>
      <c r="I712" s="6">
        <v>1</v>
      </c>
      <c r="J712" s="6">
        <v>199</v>
      </c>
    </row>
    <row r="713" spans="1:10" ht="15.75" customHeight="1" x14ac:dyDescent="0.3">
      <c r="A713" s="4" t="s">
        <v>758</v>
      </c>
      <c r="B713" s="5">
        <v>43316</v>
      </c>
      <c r="C713" s="6">
        <v>12</v>
      </c>
      <c r="D713" s="6" t="s">
        <v>66</v>
      </c>
      <c r="E713" s="6" t="s">
        <v>12</v>
      </c>
      <c r="F713" s="6" t="s">
        <v>13</v>
      </c>
      <c r="G713" s="6" t="s">
        <v>24</v>
      </c>
      <c r="H713" s="6">
        <v>159</v>
      </c>
      <c r="I713" s="6">
        <v>0</v>
      </c>
      <c r="J713" s="6">
        <v>0</v>
      </c>
    </row>
    <row r="714" spans="1:10" ht="15.75" customHeight="1" x14ac:dyDescent="0.3">
      <c r="A714" s="4" t="s">
        <v>759</v>
      </c>
      <c r="B714" s="5">
        <v>43316</v>
      </c>
      <c r="C714" s="6">
        <v>19</v>
      </c>
      <c r="D714" s="6" t="s">
        <v>56</v>
      </c>
      <c r="E714" s="6" t="s">
        <v>27</v>
      </c>
      <c r="F714" s="6" t="s">
        <v>28</v>
      </c>
      <c r="G714" s="6" t="s">
        <v>24</v>
      </c>
      <c r="H714" s="6">
        <v>159</v>
      </c>
      <c r="I714" s="6">
        <v>8</v>
      </c>
      <c r="J714" s="6">
        <v>1272</v>
      </c>
    </row>
    <row r="715" spans="1:10" ht="15.75" customHeight="1" x14ac:dyDescent="0.3">
      <c r="A715" s="4" t="s">
        <v>760</v>
      </c>
      <c r="B715" s="5">
        <v>43317</v>
      </c>
      <c r="C715" s="6">
        <v>4</v>
      </c>
      <c r="D715" s="6" t="s">
        <v>51</v>
      </c>
      <c r="E715" s="6" t="s">
        <v>17</v>
      </c>
      <c r="F715" s="6" t="s">
        <v>18</v>
      </c>
      <c r="G715" s="6" t="s">
        <v>19</v>
      </c>
      <c r="H715" s="6">
        <v>289</v>
      </c>
      <c r="I715" s="6">
        <v>6</v>
      </c>
      <c r="J715" s="6">
        <v>1734</v>
      </c>
    </row>
    <row r="716" spans="1:10" ht="15.75" customHeight="1" x14ac:dyDescent="0.3">
      <c r="A716" s="4" t="s">
        <v>761</v>
      </c>
      <c r="B716" s="5">
        <v>43317</v>
      </c>
      <c r="C716" s="6">
        <v>13</v>
      </c>
      <c r="D716" s="6" t="s">
        <v>33</v>
      </c>
      <c r="E716" s="6" t="s">
        <v>63</v>
      </c>
      <c r="F716" s="6" t="s">
        <v>13</v>
      </c>
      <c r="G716" s="6" t="s">
        <v>24</v>
      </c>
      <c r="H716" s="6">
        <v>159</v>
      </c>
      <c r="I716" s="6">
        <v>5</v>
      </c>
      <c r="J716" s="6">
        <v>795</v>
      </c>
    </row>
    <row r="717" spans="1:10" ht="15.75" customHeight="1" x14ac:dyDescent="0.3">
      <c r="A717" s="4" t="s">
        <v>762</v>
      </c>
      <c r="B717" s="5">
        <v>43317</v>
      </c>
      <c r="C717" s="6">
        <v>4</v>
      </c>
      <c r="D717" s="6" t="s">
        <v>51</v>
      </c>
      <c r="E717" s="6" t="s">
        <v>17</v>
      </c>
      <c r="F717" s="6" t="s">
        <v>18</v>
      </c>
      <c r="G717" s="6" t="s">
        <v>31</v>
      </c>
      <c r="H717" s="6">
        <v>69</v>
      </c>
      <c r="I717" s="6">
        <v>8</v>
      </c>
      <c r="J717" s="6">
        <v>552</v>
      </c>
    </row>
    <row r="718" spans="1:10" ht="15.75" customHeight="1" x14ac:dyDescent="0.3">
      <c r="A718" s="4" t="s">
        <v>763</v>
      </c>
      <c r="B718" s="5">
        <v>43317</v>
      </c>
      <c r="C718" s="6">
        <v>12</v>
      </c>
      <c r="D718" s="6" t="s">
        <v>66</v>
      </c>
      <c r="E718" s="6" t="s">
        <v>12</v>
      </c>
      <c r="F718" s="6" t="s">
        <v>13</v>
      </c>
      <c r="G718" s="6" t="s">
        <v>14</v>
      </c>
      <c r="H718" s="6">
        <v>199</v>
      </c>
      <c r="I718" s="6">
        <v>2</v>
      </c>
      <c r="J718" s="6">
        <v>398</v>
      </c>
    </row>
    <row r="719" spans="1:10" ht="15.75" customHeight="1" x14ac:dyDescent="0.3">
      <c r="A719" s="4" t="s">
        <v>764</v>
      </c>
      <c r="B719" s="5">
        <v>43318</v>
      </c>
      <c r="C719" s="6">
        <v>13</v>
      </c>
      <c r="D719" s="6" t="s">
        <v>33</v>
      </c>
      <c r="E719" s="6" t="s">
        <v>63</v>
      </c>
      <c r="F719" s="6" t="s">
        <v>13</v>
      </c>
      <c r="G719" s="6" t="s">
        <v>24</v>
      </c>
      <c r="H719" s="6">
        <v>159</v>
      </c>
      <c r="I719" s="6">
        <v>3</v>
      </c>
      <c r="J719" s="6">
        <v>477</v>
      </c>
    </row>
    <row r="720" spans="1:10" ht="15.75" customHeight="1" x14ac:dyDescent="0.3">
      <c r="A720" s="4" t="s">
        <v>765</v>
      </c>
      <c r="B720" s="5">
        <v>43318</v>
      </c>
      <c r="C720" s="6">
        <v>2</v>
      </c>
      <c r="D720" s="6" t="s">
        <v>106</v>
      </c>
      <c r="E720" s="6" t="s">
        <v>68</v>
      </c>
      <c r="F720" s="6" t="s">
        <v>18</v>
      </c>
      <c r="G720" s="6" t="s">
        <v>24</v>
      </c>
      <c r="H720" s="6">
        <v>159</v>
      </c>
      <c r="I720" s="6">
        <v>4</v>
      </c>
      <c r="J720" s="6">
        <v>636</v>
      </c>
    </row>
    <row r="721" spans="1:10" ht="15.75" customHeight="1" x14ac:dyDescent="0.3">
      <c r="A721" s="4" t="s">
        <v>766</v>
      </c>
      <c r="B721" s="5">
        <v>43319</v>
      </c>
      <c r="C721" s="6">
        <v>9</v>
      </c>
      <c r="D721" s="6" t="s">
        <v>21</v>
      </c>
      <c r="E721" s="6" t="s">
        <v>46</v>
      </c>
      <c r="F721" s="6" t="s">
        <v>23</v>
      </c>
      <c r="G721" s="6" t="s">
        <v>19</v>
      </c>
      <c r="H721" s="6">
        <v>289</v>
      </c>
      <c r="I721" s="6">
        <v>9</v>
      </c>
      <c r="J721" s="6">
        <v>2601</v>
      </c>
    </row>
    <row r="722" spans="1:10" ht="15.75" customHeight="1" x14ac:dyDescent="0.3">
      <c r="A722" s="4" t="s">
        <v>767</v>
      </c>
      <c r="B722" s="5">
        <v>43319</v>
      </c>
      <c r="C722" s="6">
        <v>7</v>
      </c>
      <c r="D722" s="6" t="s">
        <v>88</v>
      </c>
      <c r="E722" s="6" t="s">
        <v>46</v>
      </c>
      <c r="F722" s="6" t="s">
        <v>23</v>
      </c>
      <c r="G722" s="6" t="s">
        <v>24</v>
      </c>
      <c r="H722" s="6">
        <v>159</v>
      </c>
      <c r="I722" s="6">
        <v>5</v>
      </c>
      <c r="J722" s="6">
        <v>795</v>
      </c>
    </row>
    <row r="723" spans="1:10" ht="15.75" customHeight="1" x14ac:dyDescent="0.3">
      <c r="A723" s="4" t="s">
        <v>768</v>
      </c>
      <c r="B723" s="5">
        <v>43319</v>
      </c>
      <c r="C723" s="6">
        <v>11</v>
      </c>
      <c r="D723" s="6" t="s">
        <v>11</v>
      </c>
      <c r="E723" s="6" t="s">
        <v>63</v>
      </c>
      <c r="F723" s="6" t="s">
        <v>13</v>
      </c>
      <c r="G723" s="6" t="s">
        <v>24</v>
      </c>
      <c r="H723" s="6">
        <v>159</v>
      </c>
      <c r="I723" s="6">
        <v>4</v>
      </c>
      <c r="J723" s="6">
        <v>636</v>
      </c>
    </row>
    <row r="724" spans="1:10" ht="15.75" customHeight="1" x14ac:dyDescent="0.3">
      <c r="A724" s="4" t="s">
        <v>769</v>
      </c>
      <c r="B724" s="5">
        <v>43320</v>
      </c>
      <c r="C724" s="6">
        <v>8</v>
      </c>
      <c r="D724" s="6" t="s">
        <v>45</v>
      </c>
      <c r="E724" s="6" t="s">
        <v>46</v>
      </c>
      <c r="F724" s="6" t="s">
        <v>23</v>
      </c>
      <c r="G724" s="6" t="s">
        <v>41</v>
      </c>
      <c r="H724" s="6">
        <v>399</v>
      </c>
      <c r="I724" s="6">
        <v>2</v>
      </c>
      <c r="J724" s="6">
        <v>798</v>
      </c>
    </row>
    <row r="725" spans="1:10" ht="15.75" customHeight="1" x14ac:dyDescent="0.3">
      <c r="A725" s="4" t="s">
        <v>770</v>
      </c>
      <c r="B725" s="5">
        <v>43320</v>
      </c>
      <c r="C725" s="6">
        <v>7</v>
      </c>
      <c r="D725" s="6" t="s">
        <v>88</v>
      </c>
      <c r="E725" s="6" t="s">
        <v>46</v>
      </c>
      <c r="F725" s="6" t="s">
        <v>23</v>
      </c>
      <c r="G725" s="6" t="s">
        <v>19</v>
      </c>
      <c r="H725" s="6">
        <v>289</v>
      </c>
      <c r="I725" s="6">
        <v>5</v>
      </c>
      <c r="J725" s="6">
        <v>1445</v>
      </c>
    </row>
    <row r="726" spans="1:10" ht="15.75" customHeight="1" x14ac:dyDescent="0.3">
      <c r="A726" s="4" t="s">
        <v>771</v>
      </c>
      <c r="B726" s="5">
        <v>43320</v>
      </c>
      <c r="C726" s="6">
        <v>8</v>
      </c>
      <c r="D726" s="6" t="s">
        <v>45</v>
      </c>
      <c r="E726" s="6" t="s">
        <v>22</v>
      </c>
      <c r="F726" s="6" t="s">
        <v>23</v>
      </c>
      <c r="G726" s="6" t="s">
        <v>19</v>
      </c>
      <c r="H726" s="6">
        <v>289</v>
      </c>
      <c r="I726" s="6">
        <v>2</v>
      </c>
      <c r="J726" s="6">
        <v>578</v>
      </c>
    </row>
    <row r="727" spans="1:10" ht="15.75" customHeight="1" x14ac:dyDescent="0.3">
      <c r="A727" s="4" t="s">
        <v>772</v>
      </c>
      <c r="B727" s="5">
        <v>43320</v>
      </c>
      <c r="C727" s="6">
        <v>8</v>
      </c>
      <c r="D727" s="6" t="s">
        <v>45</v>
      </c>
      <c r="E727" s="6" t="s">
        <v>46</v>
      </c>
      <c r="F727" s="6" t="s">
        <v>23</v>
      </c>
      <c r="G727" s="6" t="s">
        <v>19</v>
      </c>
      <c r="H727" s="6">
        <v>289</v>
      </c>
      <c r="I727" s="6">
        <v>1</v>
      </c>
      <c r="J727" s="6">
        <v>289</v>
      </c>
    </row>
    <row r="728" spans="1:10" ht="15.75" customHeight="1" x14ac:dyDescent="0.3">
      <c r="A728" s="4" t="s">
        <v>773</v>
      </c>
      <c r="B728" s="5">
        <v>43320</v>
      </c>
      <c r="C728" s="6">
        <v>17</v>
      </c>
      <c r="D728" s="6" t="s">
        <v>35</v>
      </c>
      <c r="E728" s="6" t="s">
        <v>36</v>
      </c>
      <c r="F728" s="6" t="s">
        <v>28</v>
      </c>
      <c r="G728" s="6" t="s">
        <v>31</v>
      </c>
      <c r="H728" s="6">
        <v>69</v>
      </c>
      <c r="I728" s="6">
        <v>3</v>
      </c>
      <c r="J728" s="6">
        <v>207</v>
      </c>
    </row>
    <row r="729" spans="1:10" ht="15.75" customHeight="1" x14ac:dyDescent="0.3">
      <c r="A729" s="4" t="s">
        <v>774</v>
      </c>
      <c r="B729" s="5">
        <v>43321</v>
      </c>
      <c r="C729" s="6">
        <v>10</v>
      </c>
      <c r="D729" s="6" t="s">
        <v>58</v>
      </c>
      <c r="E729" s="6" t="s">
        <v>22</v>
      </c>
      <c r="F729" s="6" t="s">
        <v>23</v>
      </c>
      <c r="G729" s="6" t="s">
        <v>19</v>
      </c>
      <c r="H729" s="6">
        <v>289</v>
      </c>
      <c r="I729" s="6">
        <v>7</v>
      </c>
      <c r="J729" s="6">
        <v>2023</v>
      </c>
    </row>
    <row r="730" spans="1:10" ht="15.75" customHeight="1" x14ac:dyDescent="0.3">
      <c r="A730" s="4" t="s">
        <v>775</v>
      </c>
      <c r="B730" s="5">
        <v>43321</v>
      </c>
      <c r="C730" s="6">
        <v>6</v>
      </c>
      <c r="D730" s="6" t="s">
        <v>48</v>
      </c>
      <c r="E730" s="6" t="s">
        <v>46</v>
      </c>
      <c r="F730" s="6" t="s">
        <v>23</v>
      </c>
      <c r="G730" s="6" t="s">
        <v>14</v>
      </c>
      <c r="H730" s="6">
        <v>199</v>
      </c>
      <c r="I730" s="6">
        <v>7</v>
      </c>
      <c r="J730" s="6">
        <v>1393</v>
      </c>
    </row>
    <row r="731" spans="1:10" ht="15.75" customHeight="1" x14ac:dyDescent="0.3">
      <c r="A731" s="4" t="s">
        <v>776</v>
      </c>
      <c r="B731" s="5">
        <v>43322</v>
      </c>
      <c r="C731" s="6">
        <v>18</v>
      </c>
      <c r="D731" s="6" t="s">
        <v>26</v>
      </c>
      <c r="E731" s="6" t="s">
        <v>36</v>
      </c>
      <c r="F731" s="6" t="s">
        <v>28</v>
      </c>
      <c r="G731" s="6" t="s">
        <v>41</v>
      </c>
      <c r="H731" s="6">
        <v>399</v>
      </c>
      <c r="I731" s="6">
        <v>4</v>
      </c>
      <c r="J731" s="6">
        <v>1596</v>
      </c>
    </row>
    <row r="732" spans="1:10" ht="15.75" customHeight="1" x14ac:dyDescent="0.3">
      <c r="A732" s="4" t="s">
        <v>777</v>
      </c>
      <c r="B732" s="5">
        <v>43322</v>
      </c>
      <c r="C732" s="6">
        <v>13</v>
      </c>
      <c r="D732" s="6" t="s">
        <v>33</v>
      </c>
      <c r="E732" s="6" t="s">
        <v>12</v>
      </c>
      <c r="F732" s="6" t="s">
        <v>13</v>
      </c>
      <c r="G732" s="6" t="s">
        <v>41</v>
      </c>
      <c r="H732" s="6">
        <v>399</v>
      </c>
      <c r="I732" s="6">
        <v>4</v>
      </c>
      <c r="J732" s="6">
        <v>1596</v>
      </c>
    </row>
    <row r="733" spans="1:10" ht="15.75" customHeight="1" x14ac:dyDescent="0.3">
      <c r="A733" s="4" t="s">
        <v>778</v>
      </c>
      <c r="B733" s="5">
        <v>43322</v>
      </c>
      <c r="C733" s="6">
        <v>1</v>
      </c>
      <c r="D733" s="6" t="s">
        <v>16</v>
      </c>
      <c r="E733" s="6" t="s">
        <v>68</v>
      </c>
      <c r="F733" s="6" t="s">
        <v>18</v>
      </c>
      <c r="G733" s="6" t="s">
        <v>19</v>
      </c>
      <c r="H733" s="6">
        <v>289</v>
      </c>
      <c r="I733" s="6">
        <v>6</v>
      </c>
      <c r="J733" s="6">
        <v>1734</v>
      </c>
    </row>
    <row r="734" spans="1:10" ht="15.75" customHeight="1" x14ac:dyDescent="0.3">
      <c r="A734" s="4" t="s">
        <v>779</v>
      </c>
      <c r="B734" s="5">
        <v>43322</v>
      </c>
      <c r="C734" s="6">
        <v>17</v>
      </c>
      <c r="D734" s="6" t="s">
        <v>35</v>
      </c>
      <c r="E734" s="6" t="s">
        <v>36</v>
      </c>
      <c r="F734" s="6" t="s">
        <v>28</v>
      </c>
      <c r="G734" s="6" t="s">
        <v>24</v>
      </c>
      <c r="H734" s="6">
        <v>159</v>
      </c>
      <c r="I734" s="6">
        <v>4</v>
      </c>
      <c r="J734" s="6">
        <v>636</v>
      </c>
    </row>
    <row r="735" spans="1:10" ht="15.75" customHeight="1" x14ac:dyDescent="0.3">
      <c r="A735" s="4" t="s">
        <v>780</v>
      </c>
      <c r="B735" s="5">
        <v>43322</v>
      </c>
      <c r="C735" s="6">
        <v>3</v>
      </c>
      <c r="D735" s="6" t="s">
        <v>43</v>
      </c>
      <c r="E735" s="6" t="s">
        <v>17</v>
      </c>
      <c r="F735" s="6" t="s">
        <v>18</v>
      </c>
      <c r="G735" s="6" t="s">
        <v>19</v>
      </c>
      <c r="H735" s="6">
        <v>289</v>
      </c>
      <c r="I735" s="6">
        <v>2</v>
      </c>
      <c r="J735" s="6">
        <v>578</v>
      </c>
    </row>
    <row r="736" spans="1:10" ht="15.75" customHeight="1" x14ac:dyDescent="0.3">
      <c r="A736" s="4" t="s">
        <v>781</v>
      </c>
      <c r="B736" s="5">
        <v>43323</v>
      </c>
      <c r="C736" s="6">
        <v>3</v>
      </c>
      <c r="D736" s="6" t="s">
        <v>43</v>
      </c>
      <c r="E736" s="6" t="s">
        <v>68</v>
      </c>
      <c r="F736" s="6" t="s">
        <v>18</v>
      </c>
      <c r="G736" s="6" t="s">
        <v>41</v>
      </c>
      <c r="H736" s="6">
        <v>399</v>
      </c>
      <c r="I736" s="6">
        <v>0</v>
      </c>
      <c r="J736" s="6">
        <v>0</v>
      </c>
    </row>
    <row r="737" spans="1:10" ht="15.75" customHeight="1" x14ac:dyDescent="0.3">
      <c r="A737" s="4" t="s">
        <v>782</v>
      </c>
      <c r="B737" s="5">
        <v>43323</v>
      </c>
      <c r="C737" s="6">
        <v>14</v>
      </c>
      <c r="D737" s="6" t="s">
        <v>38</v>
      </c>
      <c r="E737" s="6" t="s">
        <v>12</v>
      </c>
      <c r="F737" s="6" t="s">
        <v>13</v>
      </c>
      <c r="G737" s="6" t="s">
        <v>24</v>
      </c>
      <c r="H737" s="6">
        <v>159</v>
      </c>
      <c r="I737" s="6">
        <v>6</v>
      </c>
      <c r="J737" s="6">
        <v>954</v>
      </c>
    </row>
    <row r="738" spans="1:10" ht="15.75" customHeight="1" x14ac:dyDescent="0.3">
      <c r="A738" s="4" t="s">
        <v>783</v>
      </c>
      <c r="B738" s="5">
        <v>43323</v>
      </c>
      <c r="C738" s="6">
        <v>12</v>
      </c>
      <c r="D738" s="6" t="s">
        <v>66</v>
      </c>
      <c r="E738" s="6" t="s">
        <v>63</v>
      </c>
      <c r="F738" s="6" t="s">
        <v>13</v>
      </c>
      <c r="G738" s="6" t="s">
        <v>24</v>
      </c>
      <c r="H738" s="6">
        <v>159</v>
      </c>
      <c r="I738" s="6">
        <v>5</v>
      </c>
      <c r="J738" s="6">
        <v>795</v>
      </c>
    </row>
    <row r="739" spans="1:10" ht="15.75" customHeight="1" x14ac:dyDescent="0.3">
      <c r="A739" s="4" t="s">
        <v>784</v>
      </c>
      <c r="B739" s="5">
        <v>43324</v>
      </c>
      <c r="C739" s="6">
        <v>8</v>
      </c>
      <c r="D739" s="6" t="s">
        <v>45</v>
      </c>
      <c r="E739" s="6" t="s">
        <v>22</v>
      </c>
      <c r="F739" s="6" t="s">
        <v>23</v>
      </c>
      <c r="G739" s="6" t="s">
        <v>41</v>
      </c>
      <c r="H739" s="6">
        <v>399</v>
      </c>
      <c r="I739" s="6">
        <v>7</v>
      </c>
      <c r="J739" s="6">
        <v>2793</v>
      </c>
    </row>
    <row r="740" spans="1:10" ht="15.75" customHeight="1" x14ac:dyDescent="0.3">
      <c r="A740" s="4" t="s">
        <v>785</v>
      </c>
      <c r="B740" s="5">
        <v>43325</v>
      </c>
      <c r="C740" s="6">
        <v>1</v>
      </c>
      <c r="D740" s="6" t="s">
        <v>16</v>
      </c>
      <c r="E740" s="6" t="s">
        <v>68</v>
      </c>
      <c r="F740" s="6" t="s">
        <v>18</v>
      </c>
      <c r="G740" s="6" t="s">
        <v>31</v>
      </c>
      <c r="H740" s="6">
        <v>69</v>
      </c>
      <c r="I740" s="6">
        <v>6</v>
      </c>
      <c r="J740" s="6">
        <v>414</v>
      </c>
    </row>
    <row r="741" spans="1:10" ht="15.75" customHeight="1" x14ac:dyDescent="0.3">
      <c r="A741" s="4" t="s">
        <v>786</v>
      </c>
      <c r="B741" s="5">
        <v>43325</v>
      </c>
      <c r="C741" s="6">
        <v>19</v>
      </c>
      <c r="D741" s="6" t="s">
        <v>56</v>
      </c>
      <c r="E741" s="6" t="s">
        <v>36</v>
      </c>
      <c r="F741" s="6" t="s">
        <v>28</v>
      </c>
      <c r="G741" s="6" t="s">
        <v>14</v>
      </c>
      <c r="H741" s="6">
        <v>199</v>
      </c>
      <c r="I741" s="6">
        <v>4</v>
      </c>
      <c r="J741" s="6">
        <v>796</v>
      </c>
    </row>
    <row r="742" spans="1:10" ht="15.75" customHeight="1" x14ac:dyDescent="0.3">
      <c r="A742" s="4" t="s">
        <v>787</v>
      </c>
      <c r="B742" s="5">
        <v>43326</v>
      </c>
      <c r="C742" s="6">
        <v>1</v>
      </c>
      <c r="D742" s="6" t="s">
        <v>16</v>
      </c>
      <c r="E742" s="6" t="s">
        <v>68</v>
      </c>
      <c r="F742" s="6" t="s">
        <v>18</v>
      </c>
      <c r="G742" s="6" t="s">
        <v>19</v>
      </c>
      <c r="H742" s="6">
        <v>289</v>
      </c>
      <c r="I742" s="6">
        <v>7</v>
      </c>
      <c r="J742" s="6">
        <v>2023</v>
      </c>
    </row>
    <row r="743" spans="1:10" ht="15.75" customHeight="1" x14ac:dyDescent="0.3">
      <c r="A743" s="4" t="s">
        <v>788</v>
      </c>
      <c r="B743" s="5">
        <v>43326</v>
      </c>
      <c r="C743" s="6">
        <v>18</v>
      </c>
      <c r="D743" s="6" t="s">
        <v>26</v>
      </c>
      <c r="E743" s="6" t="s">
        <v>36</v>
      </c>
      <c r="F743" s="6" t="s">
        <v>28</v>
      </c>
      <c r="G743" s="6" t="s">
        <v>19</v>
      </c>
      <c r="H743" s="6">
        <v>289</v>
      </c>
      <c r="I743" s="6">
        <v>0</v>
      </c>
      <c r="J743" s="6">
        <v>0</v>
      </c>
    </row>
    <row r="744" spans="1:10" ht="15.75" customHeight="1" x14ac:dyDescent="0.3">
      <c r="A744" s="4" t="s">
        <v>789</v>
      </c>
      <c r="B744" s="5">
        <v>43327</v>
      </c>
      <c r="C744" s="6">
        <v>19</v>
      </c>
      <c r="D744" s="6" t="s">
        <v>56</v>
      </c>
      <c r="E744" s="6" t="s">
        <v>27</v>
      </c>
      <c r="F744" s="6" t="s">
        <v>28</v>
      </c>
      <c r="G744" s="6" t="s">
        <v>31</v>
      </c>
      <c r="H744" s="6">
        <v>69</v>
      </c>
      <c r="I744" s="6">
        <v>9</v>
      </c>
      <c r="J744" s="6">
        <v>621</v>
      </c>
    </row>
    <row r="745" spans="1:10" ht="15.75" customHeight="1" x14ac:dyDescent="0.3">
      <c r="A745" s="4" t="s">
        <v>790</v>
      </c>
      <c r="B745" s="5">
        <v>43328</v>
      </c>
      <c r="C745" s="6">
        <v>12</v>
      </c>
      <c r="D745" s="6" t="s">
        <v>66</v>
      </c>
      <c r="E745" s="6" t="s">
        <v>63</v>
      </c>
      <c r="F745" s="6" t="s">
        <v>13</v>
      </c>
      <c r="G745" s="6" t="s">
        <v>31</v>
      </c>
      <c r="H745" s="6">
        <v>69</v>
      </c>
      <c r="I745" s="6">
        <v>5</v>
      </c>
      <c r="J745" s="6">
        <v>345</v>
      </c>
    </row>
    <row r="746" spans="1:10" ht="15.75" customHeight="1" x14ac:dyDescent="0.3">
      <c r="A746" s="4" t="s">
        <v>791</v>
      </c>
      <c r="B746" s="5">
        <v>43328</v>
      </c>
      <c r="C746" s="6">
        <v>8</v>
      </c>
      <c r="D746" s="6" t="s">
        <v>45</v>
      </c>
      <c r="E746" s="6" t="s">
        <v>22</v>
      </c>
      <c r="F746" s="6" t="s">
        <v>23</v>
      </c>
      <c r="G746" s="6" t="s">
        <v>41</v>
      </c>
      <c r="H746" s="6">
        <v>399</v>
      </c>
      <c r="I746" s="6">
        <v>0</v>
      </c>
      <c r="J746" s="6">
        <v>0</v>
      </c>
    </row>
    <row r="747" spans="1:10" ht="15.75" customHeight="1" x14ac:dyDescent="0.3">
      <c r="A747" s="4" t="s">
        <v>792</v>
      </c>
      <c r="B747" s="5">
        <v>43329</v>
      </c>
      <c r="C747" s="6">
        <v>2</v>
      </c>
      <c r="D747" s="6" t="s">
        <v>106</v>
      </c>
      <c r="E747" s="6" t="s">
        <v>68</v>
      </c>
      <c r="F747" s="6" t="s">
        <v>18</v>
      </c>
      <c r="G747" s="6" t="s">
        <v>24</v>
      </c>
      <c r="H747" s="6">
        <v>159</v>
      </c>
      <c r="I747" s="6">
        <v>8</v>
      </c>
      <c r="J747" s="6">
        <v>1272</v>
      </c>
    </row>
    <row r="748" spans="1:10" ht="15.75" customHeight="1" x14ac:dyDescent="0.3">
      <c r="A748" s="4" t="s">
        <v>793</v>
      </c>
      <c r="B748" s="5">
        <v>43329</v>
      </c>
      <c r="C748" s="6">
        <v>6</v>
      </c>
      <c r="D748" s="6" t="s">
        <v>48</v>
      </c>
      <c r="E748" s="6" t="s">
        <v>22</v>
      </c>
      <c r="F748" s="6" t="s">
        <v>23</v>
      </c>
      <c r="G748" s="6" t="s">
        <v>14</v>
      </c>
      <c r="H748" s="6">
        <v>199</v>
      </c>
      <c r="I748" s="6">
        <v>3</v>
      </c>
      <c r="J748" s="6">
        <v>597</v>
      </c>
    </row>
    <row r="749" spans="1:10" ht="15.75" customHeight="1" x14ac:dyDescent="0.3">
      <c r="A749" s="4" t="s">
        <v>794</v>
      </c>
      <c r="B749" s="5">
        <v>43330</v>
      </c>
      <c r="C749" s="6">
        <v>8</v>
      </c>
      <c r="D749" s="6" t="s">
        <v>45</v>
      </c>
      <c r="E749" s="6" t="s">
        <v>22</v>
      </c>
      <c r="F749" s="6" t="s">
        <v>23</v>
      </c>
      <c r="G749" s="6" t="s">
        <v>14</v>
      </c>
      <c r="H749" s="6">
        <v>199</v>
      </c>
      <c r="I749" s="6">
        <v>7</v>
      </c>
      <c r="J749" s="6">
        <v>1393</v>
      </c>
    </row>
    <row r="750" spans="1:10" ht="15.75" customHeight="1" x14ac:dyDescent="0.3">
      <c r="A750" s="4" t="s">
        <v>795</v>
      </c>
      <c r="B750" s="5">
        <v>43330</v>
      </c>
      <c r="C750" s="6">
        <v>11</v>
      </c>
      <c r="D750" s="6" t="s">
        <v>11</v>
      </c>
      <c r="E750" s="6" t="s">
        <v>63</v>
      </c>
      <c r="F750" s="6" t="s">
        <v>13</v>
      </c>
      <c r="G750" s="6" t="s">
        <v>19</v>
      </c>
      <c r="H750" s="6">
        <v>289</v>
      </c>
      <c r="I750" s="6">
        <v>3</v>
      </c>
      <c r="J750" s="6">
        <v>867</v>
      </c>
    </row>
    <row r="751" spans="1:10" ht="15.75" customHeight="1" x14ac:dyDescent="0.3">
      <c r="A751" s="4" t="s">
        <v>796</v>
      </c>
      <c r="B751" s="5">
        <v>43330</v>
      </c>
      <c r="C751" s="6">
        <v>20</v>
      </c>
      <c r="D751" s="6" t="s">
        <v>40</v>
      </c>
      <c r="E751" s="6" t="s">
        <v>36</v>
      </c>
      <c r="F751" s="6" t="s">
        <v>28</v>
      </c>
      <c r="G751" s="6" t="s">
        <v>24</v>
      </c>
      <c r="H751" s="6">
        <v>159</v>
      </c>
      <c r="I751" s="6">
        <v>9</v>
      </c>
      <c r="J751" s="6">
        <v>1431</v>
      </c>
    </row>
    <row r="752" spans="1:10" ht="15.75" customHeight="1" x14ac:dyDescent="0.3">
      <c r="A752" s="4" t="s">
        <v>797</v>
      </c>
      <c r="B752" s="5">
        <v>43330</v>
      </c>
      <c r="C752" s="6">
        <v>10</v>
      </c>
      <c r="D752" s="6" t="s">
        <v>58</v>
      </c>
      <c r="E752" s="6" t="s">
        <v>22</v>
      </c>
      <c r="F752" s="6" t="s">
        <v>23</v>
      </c>
      <c r="G752" s="6" t="s">
        <v>19</v>
      </c>
      <c r="H752" s="6">
        <v>289</v>
      </c>
      <c r="I752" s="6">
        <v>5</v>
      </c>
      <c r="J752" s="6">
        <v>1445</v>
      </c>
    </row>
    <row r="753" spans="1:10" ht="15.75" customHeight="1" x14ac:dyDescent="0.3">
      <c r="A753" s="4" t="s">
        <v>798</v>
      </c>
      <c r="B753" s="5">
        <v>43331</v>
      </c>
      <c r="C753" s="6">
        <v>8</v>
      </c>
      <c r="D753" s="6" t="s">
        <v>45</v>
      </c>
      <c r="E753" s="6" t="s">
        <v>46</v>
      </c>
      <c r="F753" s="6" t="s">
        <v>23</v>
      </c>
      <c r="G753" s="6" t="s">
        <v>41</v>
      </c>
      <c r="H753" s="6">
        <v>399</v>
      </c>
      <c r="I753" s="6">
        <v>1</v>
      </c>
      <c r="J753" s="6">
        <v>399</v>
      </c>
    </row>
    <row r="754" spans="1:10" ht="15.75" customHeight="1" x14ac:dyDescent="0.3">
      <c r="A754" s="4" t="s">
        <v>799</v>
      </c>
      <c r="B754" s="5">
        <v>43331</v>
      </c>
      <c r="C754" s="6">
        <v>5</v>
      </c>
      <c r="D754" s="6" t="s">
        <v>60</v>
      </c>
      <c r="E754" s="6" t="s">
        <v>17</v>
      </c>
      <c r="F754" s="6" t="s">
        <v>18</v>
      </c>
      <c r="G754" s="6" t="s">
        <v>41</v>
      </c>
      <c r="H754" s="6">
        <v>399</v>
      </c>
      <c r="I754" s="6">
        <v>6</v>
      </c>
      <c r="J754" s="6">
        <v>2394</v>
      </c>
    </row>
    <row r="755" spans="1:10" ht="15.75" customHeight="1" x14ac:dyDescent="0.3">
      <c r="A755" s="4" t="s">
        <v>800</v>
      </c>
      <c r="B755" s="5">
        <v>43332</v>
      </c>
      <c r="C755" s="6">
        <v>14</v>
      </c>
      <c r="D755" s="6" t="s">
        <v>38</v>
      </c>
      <c r="E755" s="6" t="s">
        <v>63</v>
      </c>
      <c r="F755" s="6" t="s">
        <v>13</v>
      </c>
      <c r="G755" s="6" t="s">
        <v>14</v>
      </c>
      <c r="H755" s="6">
        <v>199</v>
      </c>
      <c r="I755" s="6">
        <v>2</v>
      </c>
      <c r="J755" s="6">
        <v>398</v>
      </c>
    </row>
    <row r="756" spans="1:10" ht="15.75" customHeight="1" x14ac:dyDescent="0.3">
      <c r="A756" s="4" t="s">
        <v>801</v>
      </c>
      <c r="B756" s="5">
        <v>43332</v>
      </c>
      <c r="C756" s="6">
        <v>20</v>
      </c>
      <c r="D756" s="6" t="s">
        <v>40</v>
      </c>
      <c r="E756" s="6" t="s">
        <v>27</v>
      </c>
      <c r="F756" s="6" t="s">
        <v>28</v>
      </c>
      <c r="G756" s="6" t="s">
        <v>14</v>
      </c>
      <c r="H756" s="6">
        <v>199</v>
      </c>
      <c r="I756" s="6">
        <v>6</v>
      </c>
      <c r="J756" s="6">
        <v>1194</v>
      </c>
    </row>
    <row r="757" spans="1:10" ht="15.75" customHeight="1" x14ac:dyDescent="0.3">
      <c r="A757" s="4" t="s">
        <v>802</v>
      </c>
      <c r="B757" s="5">
        <v>43332</v>
      </c>
      <c r="C757" s="6">
        <v>17</v>
      </c>
      <c r="D757" s="6" t="s">
        <v>35</v>
      </c>
      <c r="E757" s="6" t="s">
        <v>27</v>
      </c>
      <c r="F757" s="6" t="s">
        <v>28</v>
      </c>
      <c r="G757" s="6" t="s">
        <v>41</v>
      </c>
      <c r="H757" s="6">
        <v>399</v>
      </c>
      <c r="I757" s="6">
        <v>6</v>
      </c>
      <c r="J757" s="6">
        <v>2394</v>
      </c>
    </row>
    <row r="758" spans="1:10" ht="15.75" customHeight="1" x14ac:dyDescent="0.3">
      <c r="A758" s="4" t="s">
        <v>803</v>
      </c>
      <c r="B758" s="5">
        <v>43332</v>
      </c>
      <c r="C758" s="6">
        <v>13</v>
      </c>
      <c r="D758" s="6" t="s">
        <v>33</v>
      </c>
      <c r="E758" s="6" t="s">
        <v>63</v>
      </c>
      <c r="F758" s="6" t="s">
        <v>13</v>
      </c>
      <c r="G758" s="6" t="s">
        <v>19</v>
      </c>
      <c r="H758" s="6">
        <v>289</v>
      </c>
      <c r="I758" s="6">
        <v>0</v>
      </c>
      <c r="J758" s="6">
        <v>0</v>
      </c>
    </row>
    <row r="759" spans="1:10" ht="15.75" customHeight="1" x14ac:dyDescent="0.3">
      <c r="A759" s="4" t="s">
        <v>804</v>
      </c>
      <c r="B759" s="5">
        <v>43332</v>
      </c>
      <c r="C759" s="6">
        <v>10</v>
      </c>
      <c r="D759" s="6" t="s">
        <v>58</v>
      </c>
      <c r="E759" s="6" t="s">
        <v>46</v>
      </c>
      <c r="F759" s="6" t="s">
        <v>23</v>
      </c>
      <c r="G759" s="6" t="s">
        <v>41</v>
      </c>
      <c r="H759" s="6">
        <v>399</v>
      </c>
      <c r="I759" s="6">
        <v>4</v>
      </c>
      <c r="J759" s="6">
        <v>1596</v>
      </c>
    </row>
    <row r="760" spans="1:10" ht="15.75" customHeight="1" x14ac:dyDescent="0.3">
      <c r="A760" s="4" t="s">
        <v>805</v>
      </c>
      <c r="B760" s="5">
        <v>43332</v>
      </c>
      <c r="C760" s="6">
        <v>3</v>
      </c>
      <c r="D760" s="6" t="s">
        <v>43</v>
      </c>
      <c r="E760" s="6" t="s">
        <v>68</v>
      </c>
      <c r="F760" s="6" t="s">
        <v>18</v>
      </c>
      <c r="G760" s="6" t="s">
        <v>19</v>
      </c>
      <c r="H760" s="6">
        <v>289</v>
      </c>
      <c r="I760" s="6">
        <v>1</v>
      </c>
      <c r="J760" s="6">
        <v>289</v>
      </c>
    </row>
    <row r="761" spans="1:10" ht="15.75" customHeight="1" x14ac:dyDescent="0.3">
      <c r="A761" s="4" t="s">
        <v>806</v>
      </c>
      <c r="B761" s="5">
        <v>43333</v>
      </c>
      <c r="C761" s="6">
        <v>19</v>
      </c>
      <c r="D761" s="6" t="s">
        <v>56</v>
      </c>
      <c r="E761" s="6" t="s">
        <v>36</v>
      </c>
      <c r="F761" s="6" t="s">
        <v>28</v>
      </c>
      <c r="G761" s="6" t="s">
        <v>41</v>
      </c>
      <c r="H761" s="6">
        <v>399</v>
      </c>
      <c r="I761" s="6">
        <v>6</v>
      </c>
      <c r="J761" s="6">
        <v>2394</v>
      </c>
    </row>
    <row r="762" spans="1:10" ht="15.75" customHeight="1" x14ac:dyDescent="0.3">
      <c r="A762" s="4" t="s">
        <v>807</v>
      </c>
      <c r="B762" s="5">
        <v>43333</v>
      </c>
      <c r="C762" s="6">
        <v>16</v>
      </c>
      <c r="D762" s="6" t="s">
        <v>30</v>
      </c>
      <c r="E762" s="6" t="s">
        <v>36</v>
      </c>
      <c r="F762" s="6" t="s">
        <v>28</v>
      </c>
      <c r="G762" s="6" t="s">
        <v>24</v>
      </c>
      <c r="H762" s="6">
        <v>159</v>
      </c>
      <c r="I762" s="6">
        <v>6</v>
      </c>
      <c r="J762" s="6">
        <v>954</v>
      </c>
    </row>
    <row r="763" spans="1:10" ht="15.75" customHeight="1" x14ac:dyDescent="0.3">
      <c r="A763" s="4" t="s">
        <v>808</v>
      </c>
      <c r="B763" s="5">
        <v>43333</v>
      </c>
      <c r="C763" s="6">
        <v>16</v>
      </c>
      <c r="D763" s="6" t="s">
        <v>30</v>
      </c>
      <c r="E763" s="6" t="s">
        <v>36</v>
      </c>
      <c r="F763" s="6" t="s">
        <v>28</v>
      </c>
      <c r="G763" s="6" t="s">
        <v>19</v>
      </c>
      <c r="H763" s="6">
        <v>289</v>
      </c>
      <c r="I763" s="6">
        <v>2</v>
      </c>
      <c r="J763" s="6">
        <v>578</v>
      </c>
    </row>
    <row r="764" spans="1:10" ht="15.75" customHeight="1" x14ac:dyDescent="0.3">
      <c r="A764" s="4" t="s">
        <v>809</v>
      </c>
      <c r="B764" s="5">
        <v>43333</v>
      </c>
      <c r="C764" s="6">
        <v>17</v>
      </c>
      <c r="D764" s="6" t="s">
        <v>35</v>
      </c>
      <c r="E764" s="6" t="s">
        <v>27</v>
      </c>
      <c r="F764" s="6" t="s">
        <v>28</v>
      </c>
      <c r="G764" s="6" t="s">
        <v>31</v>
      </c>
      <c r="H764" s="6">
        <v>69</v>
      </c>
      <c r="I764" s="6">
        <v>8</v>
      </c>
      <c r="J764" s="6">
        <v>552</v>
      </c>
    </row>
    <row r="765" spans="1:10" ht="15.75" customHeight="1" x14ac:dyDescent="0.3">
      <c r="A765" s="4" t="s">
        <v>810</v>
      </c>
      <c r="B765" s="5">
        <v>43334</v>
      </c>
      <c r="C765" s="6">
        <v>8</v>
      </c>
      <c r="D765" s="6" t="s">
        <v>45</v>
      </c>
      <c r="E765" s="6" t="s">
        <v>46</v>
      </c>
      <c r="F765" s="6" t="s">
        <v>23</v>
      </c>
      <c r="G765" s="6" t="s">
        <v>41</v>
      </c>
      <c r="H765" s="6">
        <v>399</v>
      </c>
      <c r="I765" s="6">
        <v>2</v>
      </c>
      <c r="J765" s="6">
        <v>798</v>
      </c>
    </row>
    <row r="766" spans="1:10" ht="15.75" customHeight="1" x14ac:dyDescent="0.3">
      <c r="A766" s="4" t="s">
        <v>811</v>
      </c>
      <c r="B766" s="5">
        <v>43334</v>
      </c>
      <c r="C766" s="6">
        <v>19</v>
      </c>
      <c r="D766" s="6" t="s">
        <v>56</v>
      </c>
      <c r="E766" s="6" t="s">
        <v>36</v>
      </c>
      <c r="F766" s="6" t="s">
        <v>28</v>
      </c>
      <c r="G766" s="6" t="s">
        <v>24</v>
      </c>
      <c r="H766" s="6">
        <v>159</v>
      </c>
      <c r="I766" s="6">
        <v>8</v>
      </c>
      <c r="J766" s="6">
        <v>1272</v>
      </c>
    </row>
    <row r="767" spans="1:10" ht="15.75" customHeight="1" x14ac:dyDescent="0.3">
      <c r="A767" s="4" t="s">
        <v>812</v>
      </c>
      <c r="B767" s="5">
        <v>43334</v>
      </c>
      <c r="C767" s="6">
        <v>14</v>
      </c>
      <c r="D767" s="6" t="s">
        <v>38</v>
      </c>
      <c r="E767" s="6" t="s">
        <v>63</v>
      </c>
      <c r="F767" s="6" t="s">
        <v>13</v>
      </c>
      <c r="G767" s="6" t="s">
        <v>41</v>
      </c>
      <c r="H767" s="6">
        <v>399</v>
      </c>
      <c r="I767" s="6">
        <v>9</v>
      </c>
      <c r="J767" s="6">
        <v>3591</v>
      </c>
    </row>
    <row r="768" spans="1:10" ht="15.75" customHeight="1" x14ac:dyDescent="0.3">
      <c r="A768" s="4" t="s">
        <v>813</v>
      </c>
      <c r="B768" s="5">
        <v>43335</v>
      </c>
      <c r="C768" s="6">
        <v>13</v>
      </c>
      <c r="D768" s="6" t="s">
        <v>33</v>
      </c>
      <c r="E768" s="6" t="s">
        <v>12</v>
      </c>
      <c r="F768" s="6" t="s">
        <v>13</v>
      </c>
      <c r="G768" s="6" t="s">
        <v>14</v>
      </c>
      <c r="H768" s="6">
        <v>199</v>
      </c>
      <c r="I768" s="6">
        <v>1</v>
      </c>
      <c r="J768" s="6">
        <v>199</v>
      </c>
    </row>
    <row r="769" spans="1:10" ht="15.75" customHeight="1" x14ac:dyDescent="0.3">
      <c r="A769" s="4" t="s">
        <v>814</v>
      </c>
      <c r="B769" s="5">
        <v>43336</v>
      </c>
      <c r="C769" s="6">
        <v>15</v>
      </c>
      <c r="D769" s="6" t="s">
        <v>118</v>
      </c>
      <c r="E769" s="6" t="s">
        <v>63</v>
      </c>
      <c r="F769" s="6" t="s">
        <v>13</v>
      </c>
      <c r="G769" s="6" t="s">
        <v>24</v>
      </c>
      <c r="H769" s="6">
        <v>159</v>
      </c>
      <c r="I769" s="6">
        <v>1</v>
      </c>
      <c r="J769" s="6">
        <v>159</v>
      </c>
    </row>
    <row r="770" spans="1:10" ht="15.75" customHeight="1" x14ac:dyDescent="0.3">
      <c r="A770" s="4" t="s">
        <v>815</v>
      </c>
      <c r="B770" s="5">
        <v>43337</v>
      </c>
      <c r="C770" s="6">
        <v>7</v>
      </c>
      <c r="D770" s="6" t="s">
        <v>88</v>
      </c>
      <c r="E770" s="6" t="s">
        <v>22</v>
      </c>
      <c r="F770" s="6" t="s">
        <v>23</v>
      </c>
      <c r="G770" s="6" t="s">
        <v>41</v>
      </c>
      <c r="H770" s="6">
        <v>399</v>
      </c>
      <c r="I770" s="6">
        <v>6</v>
      </c>
      <c r="J770" s="6">
        <v>2394</v>
      </c>
    </row>
    <row r="771" spans="1:10" ht="15.75" customHeight="1" x14ac:dyDescent="0.3">
      <c r="A771" s="4" t="s">
        <v>816</v>
      </c>
      <c r="B771" s="5">
        <v>43337</v>
      </c>
      <c r="C771" s="6">
        <v>11</v>
      </c>
      <c r="D771" s="6" t="s">
        <v>11</v>
      </c>
      <c r="E771" s="6" t="s">
        <v>12</v>
      </c>
      <c r="F771" s="6" t="s">
        <v>13</v>
      </c>
      <c r="G771" s="6" t="s">
        <v>41</v>
      </c>
      <c r="H771" s="6">
        <v>399</v>
      </c>
      <c r="I771" s="6">
        <v>0</v>
      </c>
      <c r="J771" s="6">
        <v>0</v>
      </c>
    </row>
    <row r="772" spans="1:10" ht="15.75" customHeight="1" x14ac:dyDescent="0.3">
      <c r="A772" s="4" t="s">
        <v>817</v>
      </c>
      <c r="B772" s="5">
        <v>43338</v>
      </c>
      <c r="C772" s="6">
        <v>4</v>
      </c>
      <c r="D772" s="6" t="s">
        <v>51</v>
      </c>
      <c r="E772" s="6" t="s">
        <v>17</v>
      </c>
      <c r="F772" s="6" t="s">
        <v>18</v>
      </c>
      <c r="G772" s="6" t="s">
        <v>19</v>
      </c>
      <c r="H772" s="6">
        <v>289</v>
      </c>
      <c r="I772" s="6">
        <v>2</v>
      </c>
      <c r="J772" s="6">
        <v>578</v>
      </c>
    </row>
    <row r="773" spans="1:10" ht="15.75" customHeight="1" x14ac:dyDescent="0.3">
      <c r="A773" s="4" t="s">
        <v>818</v>
      </c>
      <c r="B773" s="5">
        <v>43338</v>
      </c>
      <c r="C773" s="6">
        <v>6</v>
      </c>
      <c r="D773" s="6" t="s">
        <v>48</v>
      </c>
      <c r="E773" s="6" t="s">
        <v>46</v>
      </c>
      <c r="F773" s="6" t="s">
        <v>23</v>
      </c>
      <c r="G773" s="6" t="s">
        <v>19</v>
      </c>
      <c r="H773" s="6">
        <v>289</v>
      </c>
      <c r="I773" s="6">
        <v>3</v>
      </c>
      <c r="J773" s="6">
        <v>867</v>
      </c>
    </row>
    <row r="774" spans="1:10" ht="15.75" customHeight="1" x14ac:dyDescent="0.3">
      <c r="A774" s="4" t="s">
        <v>819</v>
      </c>
      <c r="B774" s="5">
        <v>43338</v>
      </c>
      <c r="C774" s="6">
        <v>20</v>
      </c>
      <c r="D774" s="6" t="s">
        <v>40</v>
      </c>
      <c r="E774" s="6" t="s">
        <v>36</v>
      </c>
      <c r="F774" s="6" t="s">
        <v>28</v>
      </c>
      <c r="G774" s="6" t="s">
        <v>31</v>
      </c>
      <c r="H774" s="6">
        <v>69</v>
      </c>
      <c r="I774" s="6">
        <v>0</v>
      </c>
      <c r="J774" s="6">
        <v>0</v>
      </c>
    </row>
    <row r="775" spans="1:10" ht="15.75" customHeight="1" x14ac:dyDescent="0.3">
      <c r="A775" s="4" t="s">
        <v>820</v>
      </c>
      <c r="B775" s="5">
        <v>43338</v>
      </c>
      <c r="C775" s="6">
        <v>15</v>
      </c>
      <c r="D775" s="6" t="s">
        <v>118</v>
      </c>
      <c r="E775" s="6" t="s">
        <v>12</v>
      </c>
      <c r="F775" s="6" t="s">
        <v>13</v>
      </c>
      <c r="G775" s="6" t="s">
        <v>31</v>
      </c>
      <c r="H775" s="6">
        <v>69</v>
      </c>
      <c r="I775" s="6">
        <v>2</v>
      </c>
      <c r="J775" s="6">
        <v>138</v>
      </c>
    </row>
    <row r="776" spans="1:10" ht="15.75" customHeight="1" x14ac:dyDescent="0.3">
      <c r="A776" s="4" t="s">
        <v>821</v>
      </c>
      <c r="B776" s="5">
        <v>43338</v>
      </c>
      <c r="C776" s="6">
        <v>13</v>
      </c>
      <c r="D776" s="6" t="s">
        <v>33</v>
      </c>
      <c r="E776" s="6" t="s">
        <v>63</v>
      </c>
      <c r="F776" s="6" t="s">
        <v>13</v>
      </c>
      <c r="G776" s="6" t="s">
        <v>41</v>
      </c>
      <c r="H776" s="6">
        <v>399</v>
      </c>
      <c r="I776" s="6">
        <v>1</v>
      </c>
      <c r="J776" s="6">
        <v>399</v>
      </c>
    </row>
    <row r="777" spans="1:10" ht="15.75" customHeight="1" x14ac:dyDescent="0.3">
      <c r="A777" s="4" t="s">
        <v>822</v>
      </c>
      <c r="B777" s="5">
        <v>43339</v>
      </c>
      <c r="C777" s="6">
        <v>17</v>
      </c>
      <c r="D777" s="6" t="s">
        <v>35</v>
      </c>
      <c r="E777" s="6" t="s">
        <v>36</v>
      </c>
      <c r="F777" s="6" t="s">
        <v>28</v>
      </c>
      <c r="G777" s="6" t="s">
        <v>41</v>
      </c>
      <c r="H777" s="6">
        <v>399</v>
      </c>
      <c r="I777" s="6">
        <v>2</v>
      </c>
      <c r="J777" s="6">
        <v>798</v>
      </c>
    </row>
    <row r="778" spans="1:10" ht="15.75" customHeight="1" x14ac:dyDescent="0.3">
      <c r="A778" s="4" t="s">
        <v>823</v>
      </c>
      <c r="B778" s="5">
        <v>43339</v>
      </c>
      <c r="C778" s="6">
        <v>4</v>
      </c>
      <c r="D778" s="6" t="s">
        <v>51</v>
      </c>
      <c r="E778" s="6" t="s">
        <v>68</v>
      </c>
      <c r="F778" s="6" t="s">
        <v>18</v>
      </c>
      <c r="G778" s="6" t="s">
        <v>41</v>
      </c>
      <c r="H778" s="6">
        <v>399</v>
      </c>
      <c r="I778" s="6">
        <v>3</v>
      </c>
      <c r="J778" s="6">
        <v>1197</v>
      </c>
    </row>
    <row r="779" spans="1:10" ht="15.75" customHeight="1" x14ac:dyDescent="0.3">
      <c r="A779" s="4" t="s">
        <v>824</v>
      </c>
      <c r="B779" s="5">
        <v>43339</v>
      </c>
      <c r="C779" s="6">
        <v>2</v>
      </c>
      <c r="D779" s="6" t="s">
        <v>106</v>
      </c>
      <c r="E779" s="6" t="s">
        <v>17</v>
      </c>
      <c r="F779" s="6" t="s">
        <v>18</v>
      </c>
      <c r="G779" s="6" t="s">
        <v>19</v>
      </c>
      <c r="H779" s="6">
        <v>289</v>
      </c>
      <c r="I779" s="6">
        <v>5</v>
      </c>
      <c r="J779" s="6">
        <v>1445</v>
      </c>
    </row>
    <row r="780" spans="1:10" ht="15.75" customHeight="1" x14ac:dyDescent="0.3">
      <c r="A780" s="4" t="s">
        <v>825</v>
      </c>
      <c r="B780" s="5">
        <v>43339</v>
      </c>
      <c r="C780" s="6">
        <v>14</v>
      </c>
      <c r="D780" s="6" t="s">
        <v>38</v>
      </c>
      <c r="E780" s="6" t="s">
        <v>63</v>
      </c>
      <c r="F780" s="6" t="s">
        <v>13</v>
      </c>
      <c r="G780" s="6" t="s">
        <v>19</v>
      </c>
      <c r="H780" s="6">
        <v>289</v>
      </c>
      <c r="I780" s="6">
        <v>6</v>
      </c>
      <c r="J780" s="6">
        <v>1734</v>
      </c>
    </row>
    <row r="781" spans="1:10" ht="15.75" customHeight="1" x14ac:dyDescent="0.3">
      <c r="A781" s="4" t="s">
        <v>826</v>
      </c>
      <c r="B781" s="5">
        <v>43339</v>
      </c>
      <c r="C781" s="6">
        <v>7</v>
      </c>
      <c r="D781" s="6" t="s">
        <v>88</v>
      </c>
      <c r="E781" s="6" t="s">
        <v>22</v>
      </c>
      <c r="F781" s="6" t="s">
        <v>23</v>
      </c>
      <c r="G781" s="6" t="s">
        <v>41</v>
      </c>
      <c r="H781" s="6">
        <v>399</v>
      </c>
      <c r="I781" s="6">
        <v>8</v>
      </c>
      <c r="J781" s="6">
        <v>3192</v>
      </c>
    </row>
    <row r="782" spans="1:10" ht="15.75" customHeight="1" x14ac:dyDescent="0.3">
      <c r="A782" s="4" t="s">
        <v>827</v>
      </c>
      <c r="B782" s="5">
        <v>43340</v>
      </c>
      <c r="C782" s="6">
        <v>11</v>
      </c>
      <c r="D782" s="6" t="s">
        <v>11</v>
      </c>
      <c r="E782" s="6" t="s">
        <v>63</v>
      </c>
      <c r="F782" s="6" t="s">
        <v>13</v>
      </c>
      <c r="G782" s="6" t="s">
        <v>31</v>
      </c>
      <c r="H782" s="6">
        <v>69</v>
      </c>
      <c r="I782" s="6">
        <v>6</v>
      </c>
      <c r="J782" s="6">
        <v>414</v>
      </c>
    </row>
    <row r="783" spans="1:10" ht="15.75" customHeight="1" x14ac:dyDescent="0.3">
      <c r="A783" s="4" t="s">
        <v>828</v>
      </c>
      <c r="B783" s="5">
        <v>43341</v>
      </c>
      <c r="C783" s="6">
        <v>1</v>
      </c>
      <c r="D783" s="6" t="s">
        <v>16</v>
      </c>
      <c r="E783" s="6" t="s">
        <v>17</v>
      </c>
      <c r="F783" s="6" t="s">
        <v>18</v>
      </c>
      <c r="G783" s="6" t="s">
        <v>24</v>
      </c>
      <c r="H783" s="6">
        <v>159</v>
      </c>
      <c r="I783" s="6">
        <v>9</v>
      </c>
      <c r="J783" s="6">
        <v>1431</v>
      </c>
    </row>
    <row r="784" spans="1:10" ht="15.75" customHeight="1" x14ac:dyDescent="0.3">
      <c r="A784" s="4" t="s">
        <v>829</v>
      </c>
      <c r="B784" s="5">
        <v>43341</v>
      </c>
      <c r="C784" s="6">
        <v>8</v>
      </c>
      <c r="D784" s="6" t="s">
        <v>45</v>
      </c>
      <c r="E784" s="6" t="s">
        <v>22</v>
      </c>
      <c r="F784" s="6" t="s">
        <v>23</v>
      </c>
      <c r="G784" s="6" t="s">
        <v>41</v>
      </c>
      <c r="H784" s="6">
        <v>399</v>
      </c>
      <c r="I784" s="6">
        <v>3</v>
      </c>
      <c r="J784" s="6">
        <v>1197</v>
      </c>
    </row>
    <row r="785" spans="1:10" ht="15.75" customHeight="1" x14ac:dyDescent="0.3">
      <c r="A785" s="4" t="s">
        <v>830</v>
      </c>
      <c r="B785" s="5">
        <v>43341</v>
      </c>
      <c r="C785" s="6">
        <v>2</v>
      </c>
      <c r="D785" s="6" t="s">
        <v>106</v>
      </c>
      <c r="E785" s="6" t="s">
        <v>17</v>
      </c>
      <c r="F785" s="6" t="s">
        <v>18</v>
      </c>
      <c r="G785" s="6" t="s">
        <v>14</v>
      </c>
      <c r="H785" s="6">
        <v>199</v>
      </c>
      <c r="I785" s="6">
        <v>5</v>
      </c>
      <c r="J785" s="6">
        <v>995</v>
      </c>
    </row>
    <row r="786" spans="1:10" ht="15.75" customHeight="1" x14ac:dyDescent="0.3">
      <c r="A786" s="4" t="s">
        <v>831</v>
      </c>
      <c r="B786" s="5">
        <v>43341</v>
      </c>
      <c r="C786" s="6">
        <v>5</v>
      </c>
      <c r="D786" s="6" t="s">
        <v>60</v>
      </c>
      <c r="E786" s="6" t="s">
        <v>68</v>
      </c>
      <c r="F786" s="6" t="s">
        <v>18</v>
      </c>
      <c r="G786" s="6" t="s">
        <v>41</v>
      </c>
      <c r="H786" s="6">
        <v>399</v>
      </c>
      <c r="I786" s="6">
        <v>6</v>
      </c>
      <c r="J786" s="6">
        <v>2394</v>
      </c>
    </row>
    <row r="787" spans="1:10" ht="15.75" customHeight="1" x14ac:dyDescent="0.3">
      <c r="A787" s="4" t="s">
        <v>832</v>
      </c>
      <c r="B787" s="5">
        <v>43341</v>
      </c>
      <c r="C787" s="6">
        <v>4</v>
      </c>
      <c r="D787" s="6" t="s">
        <v>51</v>
      </c>
      <c r="E787" s="6" t="s">
        <v>68</v>
      </c>
      <c r="F787" s="6" t="s">
        <v>18</v>
      </c>
      <c r="G787" s="6" t="s">
        <v>19</v>
      </c>
      <c r="H787" s="6">
        <v>289</v>
      </c>
      <c r="I787" s="6">
        <v>6</v>
      </c>
      <c r="J787" s="6">
        <v>1734</v>
      </c>
    </row>
    <row r="788" spans="1:10" ht="15.75" customHeight="1" x14ac:dyDescent="0.3">
      <c r="A788" s="4" t="s">
        <v>833</v>
      </c>
      <c r="B788" s="5">
        <v>43342</v>
      </c>
      <c r="C788" s="6">
        <v>14</v>
      </c>
      <c r="D788" s="6" t="s">
        <v>38</v>
      </c>
      <c r="E788" s="6" t="s">
        <v>12</v>
      </c>
      <c r="F788" s="6" t="s">
        <v>13</v>
      </c>
      <c r="G788" s="6" t="s">
        <v>31</v>
      </c>
      <c r="H788" s="6">
        <v>69</v>
      </c>
      <c r="I788" s="6">
        <v>1</v>
      </c>
      <c r="J788" s="6">
        <v>69</v>
      </c>
    </row>
    <row r="789" spans="1:10" ht="15.75" customHeight="1" x14ac:dyDescent="0.3">
      <c r="A789" s="4" t="s">
        <v>834</v>
      </c>
      <c r="B789" s="5">
        <v>43342</v>
      </c>
      <c r="C789" s="6">
        <v>14</v>
      </c>
      <c r="D789" s="6" t="s">
        <v>38</v>
      </c>
      <c r="E789" s="6" t="s">
        <v>63</v>
      </c>
      <c r="F789" s="6" t="s">
        <v>13</v>
      </c>
      <c r="G789" s="6" t="s">
        <v>14</v>
      </c>
      <c r="H789" s="6">
        <v>199</v>
      </c>
      <c r="I789" s="6">
        <v>6</v>
      </c>
      <c r="J789" s="6">
        <v>1194</v>
      </c>
    </row>
    <row r="790" spans="1:10" ht="15.75" customHeight="1" x14ac:dyDescent="0.3">
      <c r="A790" s="4" t="s">
        <v>835</v>
      </c>
      <c r="B790" s="5">
        <v>43342</v>
      </c>
      <c r="C790" s="6">
        <v>6</v>
      </c>
      <c r="D790" s="6" t="s">
        <v>48</v>
      </c>
      <c r="E790" s="6" t="s">
        <v>46</v>
      </c>
      <c r="F790" s="6" t="s">
        <v>23</v>
      </c>
      <c r="G790" s="6" t="s">
        <v>24</v>
      </c>
      <c r="H790" s="6">
        <v>159</v>
      </c>
      <c r="I790" s="6">
        <v>8</v>
      </c>
      <c r="J790" s="6">
        <v>1272</v>
      </c>
    </row>
    <row r="791" spans="1:10" ht="15.75" customHeight="1" x14ac:dyDescent="0.3">
      <c r="A791" s="4" t="s">
        <v>836</v>
      </c>
      <c r="B791" s="5">
        <v>43342</v>
      </c>
      <c r="C791" s="6">
        <v>13</v>
      </c>
      <c r="D791" s="6" t="s">
        <v>33</v>
      </c>
      <c r="E791" s="6" t="s">
        <v>63</v>
      </c>
      <c r="F791" s="6" t="s">
        <v>13</v>
      </c>
      <c r="G791" s="6" t="s">
        <v>24</v>
      </c>
      <c r="H791" s="6">
        <v>159</v>
      </c>
      <c r="I791" s="6">
        <v>8</v>
      </c>
      <c r="J791" s="6">
        <v>1272</v>
      </c>
    </row>
    <row r="792" spans="1:10" ht="15.75" customHeight="1" x14ac:dyDescent="0.3">
      <c r="A792" s="4" t="s">
        <v>837</v>
      </c>
      <c r="B792" s="5">
        <v>43343</v>
      </c>
      <c r="C792" s="6">
        <v>18</v>
      </c>
      <c r="D792" s="6" t="s">
        <v>26</v>
      </c>
      <c r="E792" s="6" t="s">
        <v>27</v>
      </c>
      <c r="F792" s="6" t="s">
        <v>28</v>
      </c>
      <c r="G792" s="6" t="s">
        <v>41</v>
      </c>
      <c r="H792" s="6">
        <v>399</v>
      </c>
      <c r="I792" s="6">
        <v>3</v>
      </c>
      <c r="J792" s="6">
        <v>1197</v>
      </c>
    </row>
    <row r="793" spans="1:10" ht="15.75" customHeight="1" x14ac:dyDescent="0.3">
      <c r="A793" s="4" t="s">
        <v>838</v>
      </c>
      <c r="B793" s="5">
        <v>43343</v>
      </c>
      <c r="C793" s="6">
        <v>16</v>
      </c>
      <c r="D793" s="6" t="s">
        <v>30</v>
      </c>
      <c r="E793" s="6" t="s">
        <v>27</v>
      </c>
      <c r="F793" s="6" t="s">
        <v>28</v>
      </c>
      <c r="G793" s="6" t="s">
        <v>24</v>
      </c>
      <c r="H793" s="6">
        <v>159</v>
      </c>
      <c r="I793" s="6">
        <v>9</v>
      </c>
      <c r="J793" s="6">
        <v>1431</v>
      </c>
    </row>
    <row r="794" spans="1:10" ht="15.75" customHeight="1" x14ac:dyDescent="0.3">
      <c r="A794" s="4" t="s">
        <v>839</v>
      </c>
      <c r="B794" s="5">
        <v>43344</v>
      </c>
      <c r="C794" s="6">
        <v>10</v>
      </c>
      <c r="D794" s="6" t="s">
        <v>58</v>
      </c>
      <c r="E794" s="6" t="s">
        <v>46</v>
      </c>
      <c r="F794" s="6" t="s">
        <v>23</v>
      </c>
      <c r="G794" s="6" t="s">
        <v>41</v>
      </c>
      <c r="H794" s="6">
        <v>399</v>
      </c>
      <c r="I794" s="6">
        <v>3</v>
      </c>
      <c r="J794" s="6">
        <v>1197</v>
      </c>
    </row>
    <row r="795" spans="1:10" ht="15.75" customHeight="1" x14ac:dyDescent="0.3">
      <c r="A795" s="4" t="s">
        <v>840</v>
      </c>
      <c r="B795" s="5">
        <v>43344</v>
      </c>
      <c r="C795" s="6">
        <v>11</v>
      </c>
      <c r="D795" s="6" t="s">
        <v>11</v>
      </c>
      <c r="E795" s="6" t="s">
        <v>12</v>
      </c>
      <c r="F795" s="6" t="s">
        <v>13</v>
      </c>
      <c r="G795" s="6" t="s">
        <v>14</v>
      </c>
      <c r="H795" s="6">
        <v>199</v>
      </c>
      <c r="I795" s="6">
        <v>8</v>
      </c>
      <c r="J795" s="6">
        <v>1592</v>
      </c>
    </row>
    <row r="796" spans="1:10" ht="15.75" customHeight="1" x14ac:dyDescent="0.3">
      <c r="A796" s="4" t="s">
        <v>841</v>
      </c>
      <c r="B796" s="5">
        <v>43344</v>
      </c>
      <c r="C796" s="6">
        <v>13</v>
      </c>
      <c r="D796" s="6" t="s">
        <v>33</v>
      </c>
      <c r="E796" s="6" t="s">
        <v>63</v>
      </c>
      <c r="F796" s="6" t="s">
        <v>13</v>
      </c>
      <c r="G796" s="6" t="s">
        <v>14</v>
      </c>
      <c r="H796" s="6">
        <v>199</v>
      </c>
      <c r="I796" s="6">
        <v>9</v>
      </c>
      <c r="J796" s="6">
        <v>1791</v>
      </c>
    </row>
    <row r="797" spans="1:10" ht="15.75" customHeight="1" x14ac:dyDescent="0.3">
      <c r="A797" s="4" t="s">
        <v>842</v>
      </c>
      <c r="B797" s="5">
        <v>43344</v>
      </c>
      <c r="C797" s="6">
        <v>18</v>
      </c>
      <c r="D797" s="6" t="s">
        <v>26</v>
      </c>
      <c r="E797" s="6" t="s">
        <v>36</v>
      </c>
      <c r="F797" s="6" t="s">
        <v>28</v>
      </c>
      <c r="G797" s="6" t="s">
        <v>19</v>
      </c>
      <c r="H797" s="6">
        <v>289</v>
      </c>
      <c r="I797" s="6">
        <v>4</v>
      </c>
      <c r="J797" s="6">
        <v>1156</v>
      </c>
    </row>
    <row r="798" spans="1:10" ht="15.75" customHeight="1" x14ac:dyDescent="0.3">
      <c r="A798" s="4" t="s">
        <v>843</v>
      </c>
      <c r="B798" s="5">
        <v>43345</v>
      </c>
      <c r="C798" s="6">
        <v>4</v>
      </c>
      <c r="D798" s="6" t="s">
        <v>51</v>
      </c>
      <c r="E798" s="6" t="s">
        <v>68</v>
      </c>
      <c r="F798" s="6" t="s">
        <v>18</v>
      </c>
      <c r="G798" s="6" t="s">
        <v>31</v>
      </c>
      <c r="H798" s="6">
        <v>69</v>
      </c>
      <c r="I798" s="6">
        <v>2</v>
      </c>
      <c r="J798" s="6">
        <v>138</v>
      </c>
    </row>
    <row r="799" spans="1:10" ht="15.75" customHeight="1" x14ac:dyDescent="0.3">
      <c r="A799" s="4" t="s">
        <v>844</v>
      </c>
      <c r="B799" s="5">
        <v>43345</v>
      </c>
      <c r="C799" s="6">
        <v>20</v>
      </c>
      <c r="D799" s="6" t="s">
        <v>40</v>
      </c>
      <c r="E799" s="6" t="s">
        <v>36</v>
      </c>
      <c r="F799" s="6" t="s">
        <v>28</v>
      </c>
      <c r="G799" s="6" t="s">
        <v>31</v>
      </c>
      <c r="H799" s="6">
        <v>69</v>
      </c>
      <c r="I799" s="6">
        <v>6</v>
      </c>
      <c r="J799" s="6">
        <v>414</v>
      </c>
    </row>
    <row r="800" spans="1:10" ht="15.75" customHeight="1" x14ac:dyDescent="0.3">
      <c r="A800" s="4" t="s">
        <v>845</v>
      </c>
      <c r="B800" s="5">
        <v>43346</v>
      </c>
      <c r="C800" s="6">
        <v>16</v>
      </c>
      <c r="D800" s="6" t="s">
        <v>30</v>
      </c>
      <c r="E800" s="6" t="s">
        <v>36</v>
      </c>
      <c r="F800" s="6" t="s">
        <v>28</v>
      </c>
      <c r="G800" s="6" t="s">
        <v>41</v>
      </c>
      <c r="H800" s="6">
        <v>399</v>
      </c>
      <c r="I800" s="6">
        <v>5</v>
      </c>
      <c r="J800" s="6">
        <v>1995</v>
      </c>
    </row>
    <row r="801" spans="1:10" ht="15.75" customHeight="1" x14ac:dyDescent="0.3">
      <c r="A801" s="4" t="s">
        <v>846</v>
      </c>
      <c r="B801" s="5">
        <v>43346</v>
      </c>
      <c r="C801" s="6">
        <v>3</v>
      </c>
      <c r="D801" s="6" t="s">
        <v>43</v>
      </c>
      <c r="E801" s="6" t="s">
        <v>68</v>
      </c>
      <c r="F801" s="6" t="s">
        <v>18</v>
      </c>
      <c r="G801" s="6" t="s">
        <v>24</v>
      </c>
      <c r="H801" s="6">
        <v>159</v>
      </c>
      <c r="I801" s="6">
        <v>4</v>
      </c>
      <c r="J801" s="6">
        <v>636</v>
      </c>
    </row>
    <row r="802" spans="1:10" ht="15.75" customHeight="1" x14ac:dyDescent="0.3">
      <c r="A802" s="4" t="s">
        <v>847</v>
      </c>
      <c r="B802" s="5">
        <v>43346</v>
      </c>
      <c r="C802" s="6">
        <v>10</v>
      </c>
      <c r="D802" s="6" t="s">
        <v>58</v>
      </c>
      <c r="E802" s="6" t="s">
        <v>46</v>
      </c>
      <c r="F802" s="6" t="s">
        <v>23</v>
      </c>
      <c r="G802" s="6" t="s">
        <v>19</v>
      </c>
      <c r="H802" s="6">
        <v>289</v>
      </c>
      <c r="I802" s="6">
        <v>7</v>
      </c>
      <c r="J802" s="6">
        <v>2023</v>
      </c>
    </row>
    <row r="803" spans="1:10" ht="15.75" customHeight="1" x14ac:dyDescent="0.3">
      <c r="A803" s="4" t="s">
        <v>848</v>
      </c>
      <c r="B803" s="5">
        <v>43346</v>
      </c>
      <c r="C803" s="6">
        <v>6</v>
      </c>
      <c r="D803" s="6" t="s">
        <v>48</v>
      </c>
      <c r="E803" s="6" t="s">
        <v>46</v>
      </c>
      <c r="F803" s="6" t="s">
        <v>23</v>
      </c>
      <c r="G803" s="6" t="s">
        <v>41</v>
      </c>
      <c r="H803" s="6">
        <v>399</v>
      </c>
      <c r="I803" s="6">
        <v>8</v>
      </c>
      <c r="J803" s="6">
        <v>3192</v>
      </c>
    </row>
    <row r="804" spans="1:10" ht="15.75" customHeight="1" x14ac:dyDescent="0.3">
      <c r="A804" s="4" t="s">
        <v>849</v>
      </c>
      <c r="B804" s="5">
        <v>43346</v>
      </c>
      <c r="C804" s="6">
        <v>17</v>
      </c>
      <c r="D804" s="6" t="s">
        <v>35</v>
      </c>
      <c r="E804" s="6" t="s">
        <v>36</v>
      </c>
      <c r="F804" s="6" t="s">
        <v>28</v>
      </c>
      <c r="G804" s="6" t="s">
        <v>14</v>
      </c>
      <c r="H804" s="6">
        <v>199</v>
      </c>
      <c r="I804" s="6">
        <v>5</v>
      </c>
      <c r="J804" s="6">
        <v>995</v>
      </c>
    </row>
    <row r="805" spans="1:10" ht="15.75" customHeight="1" x14ac:dyDescent="0.3">
      <c r="A805" s="4" t="s">
        <v>850</v>
      </c>
      <c r="B805" s="5">
        <v>43347</v>
      </c>
      <c r="C805" s="6">
        <v>16</v>
      </c>
      <c r="D805" s="6" t="s">
        <v>30</v>
      </c>
      <c r="E805" s="6" t="s">
        <v>27</v>
      </c>
      <c r="F805" s="6" t="s">
        <v>28</v>
      </c>
      <c r="G805" s="6" t="s">
        <v>31</v>
      </c>
      <c r="H805" s="6">
        <v>69</v>
      </c>
      <c r="I805" s="6">
        <v>1</v>
      </c>
      <c r="J805" s="6">
        <v>69</v>
      </c>
    </row>
    <row r="806" spans="1:10" ht="15.75" customHeight="1" x14ac:dyDescent="0.3">
      <c r="A806" s="4" t="s">
        <v>851</v>
      </c>
      <c r="B806" s="5">
        <v>43348</v>
      </c>
      <c r="C806" s="6">
        <v>19</v>
      </c>
      <c r="D806" s="6" t="s">
        <v>56</v>
      </c>
      <c r="E806" s="6" t="s">
        <v>36</v>
      </c>
      <c r="F806" s="6" t="s">
        <v>28</v>
      </c>
      <c r="G806" s="6" t="s">
        <v>41</v>
      </c>
      <c r="H806" s="6">
        <v>399</v>
      </c>
      <c r="I806" s="6">
        <v>7</v>
      </c>
      <c r="J806" s="6">
        <v>2793</v>
      </c>
    </row>
    <row r="807" spans="1:10" ht="15.75" customHeight="1" x14ac:dyDescent="0.3">
      <c r="A807" s="4" t="s">
        <v>852</v>
      </c>
      <c r="B807" s="5">
        <v>43348</v>
      </c>
      <c r="C807" s="6">
        <v>5</v>
      </c>
      <c r="D807" s="6" t="s">
        <v>60</v>
      </c>
      <c r="E807" s="6" t="s">
        <v>17</v>
      </c>
      <c r="F807" s="6" t="s">
        <v>18</v>
      </c>
      <c r="G807" s="6" t="s">
        <v>41</v>
      </c>
      <c r="H807" s="6">
        <v>399</v>
      </c>
      <c r="I807" s="6">
        <v>6</v>
      </c>
      <c r="J807" s="6">
        <v>2394</v>
      </c>
    </row>
    <row r="808" spans="1:10" ht="15.75" customHeight="1" x14ac:dyDescent="0.3">
      <c r="A808" s="4" t="s">
        <v>853</v>
      </c>
      <c r="B808" s="5">
        <v>43348</v>
      </c>
      <c r="C808" s="6">
        <v>11</v>
      </c>
      <c r="D808" s="6" t="s">
        <v>11</v>
      </c>
      <c r="E808" s="6" t="s">
        <v>12</v>
      </c>
      <c r="F808" s="6" t="s">
        <v>13</v>
      </c>
      <c r="G808" s="6" t="s">
        <v>24</v>
      </c>
      <c r="H808" s="6">
        <v>159</v>
      </c>
      <c r="I808" s="6">
        <v>5</v>
      </c>
      <c r="J808" s="6">
        <v>795</v>
      </c>
    </row>
    <row r="809" spans="1:10" ht="15.75" customHeight="1" x14ac:dyDescent="0.3">
      <c r="A809" s="4" t="s">
        <v>854</v>
      </c>
      <c r="B809" s="5">
        <v>43349</v>
      </c>
      <c r="C809" s="6">
        <v>13</v>
      </c>
      <c r="D809" s="6" t="s">
        <v>33</v>
      </c>
      <c r="E809" s="6" t="s">
        <v>63</v>
      </c>
      <c r="F809" s="6" t="s">
        <v>13</v>
      </c>
      <c r="G809" s="6" t="s">
        <v>31</v>
      </c>
      <c r="H809" s="6">
        <v>69</v>
      </c>
      <c r="I809" s="6">
        <v>5</v>
      </c>
      <c r="J809" s="6">
        <v>345</v>
      </c>
    </row>
    <row r="810" spans="1:10" ht="15.75" customHeight="1" x14ac:dyDescent="0.3">
      <c r="A810" s="4" t="s">
        <v>855</v>
      </c>
      <c r="B810" s="5">
        <v>43349</v>
      </c>
      <c r="C810" s="6">
        <v>19</v>
      </c>
      <c r="D810" s="6" t="s">
        <v>56</v>
      </c>
      <c r="E810" s="6" t="s">
        <v>27</v>
      </c>
      <c r="F810" s="6" t="s">
        <v>28</v>
      </c>
      <c r="G810" s="6" t="s">
        <v>14</v>
      </c>
      <c r="H810" s="6">
        <v>199</v>
      </c>
      <c r="I810" s="6">
        <v>9</v>
      </c>
      <c r="J810" s="6">
        <v>1791</v>
      </c>
    </row>
    <row r="811" spans="1:10" ht="15.75" customHeight="1" x14ac:dyDescent="0.3">
      <c r="A811" s="4" t="s">
        <v>856</v>
      </c>
      <c r="B811" s="5">
        <v>43349</v>
      </c>
      <c r="C811" s="6">
        <v>15</v>
      </c>
      <c r="D811" s="6" t="s">
        <v>118</v>
      </c>
      <c r="E811" s="6" t="s">
        <v>12</v>
      </c>
      <c r="F811" s="6" t="s">
        <v>13</v>
      </c>
      <c r="G811" s="6" t="s">
        <v>31</v>
      </c>
      <c r="H811" s="6">
        <v>69</v>
      </c>
      <c r="I811" s="6">
        <v>5</v>
      </c>
      <c r="J811" s="6">
        <v>345</v>
      </c>
    </row>
    <row r="812" spans="1:10" ht="15.75" customHeight="1" x14ac:dyDescent="0.3">
      <c r="A812" s="4" t="s">
        <v>857</v>
      </c>
      <c r="B812" s="5">
        <v>43349</v>
      </c>
      <c r="C812" s="6">
        <v>14</v>
      </c>
      <c r="D812" s="6" t="s">
        <v>38</v>
      </c>
      <c r="E812" s="6" t="s">
        <v>12</v>
      </c>
      <c r="F812" s="6" t="s">
        <v>13</v>
      </c>
      <c r="G812" s="6" t="s">
        <v>31</v>
      </c>
      <c r="H812" s="6">
        <v>69</v>
      </c>
      <c r="I812" s="6">
        <v>9</v>
      </c>
      <c r="J812" s="6">
        <v>621</v>
      </c>
    </row>
    <row r="813" spans="1:10" ht="15.75" customHeight="1" x14ac:dyDescent="0.3">
      <c r="A813" s="4" t="s">
        <v>858</v>
      </c>
      <c r="B813" s="5">
        <v>43350</v>
      </c>
      <c r="C813" s="6">
        <v>16</v>
      </c>
      <c r="D813" s="6" t="s">
        <v>30</v>
      </c>
      <c r="E813" s="6" t="s">
        <v>36</v>
      </c>
      <c r="F813" s="6" t="s">
        <v>28</v>
      </c>
      <c r="G813" s="6" t="s">
        <v>41</v>
      </c>
      <c r="H813" s="6">
        <v>399</v>
      </c>
      <c r="I813" s="6">
        <v>1</v>
      </c>
      <c r="J813" s="6">
        <v>399</v>
      </c>
    </row>
    <row r="814" spans="1:10" ht="15.75" customHeight="1" x14ac:dyDescent="0.3">
      <c r="A814" s="4" t="s">
        <v>859</v>
      </c>
      <c r="B814" s="5">
        <v>43351</v>
      </c>
      <c r="C814" s="6">
        <v>16</v>
      </c>
      <c r="D814" s="6" t="s">
        <v>30</v>
      </c>
      <c r="E814" s="6" t="s">
        <v>36</v>
      </c>
      <c r="F814" s="6" t="s">
        <v>28</v>
      </c>
      <c r="G814" s="6" t="s">
        <v>24</v>
      </c>
      <c r="H814" s="6">
        <v>159</v>
      </c>
      <c r="I814" s="6">
        <v>8</v>
      </c>
      <c r="J814" s="6">
        <v>1272</v>
      </c>
    </row>
    <row r="815" spans="1:10" ht="15.75" customHeight="1" x14ac:dyDescent="0.3">
      <c r="A815" s="4" t="s">
        <v>860</v>
      </c>
      <c r="B815" s="5">
        <v>43351</v>
      </c>
      <c r="C815" s="6">
        <v>16</v>
      </c>
      <c r="D815" s="6" t="s">
        <v>30</v>
      </c>
      <c r="E815" s="6" t="s">
        <v>27</v>
      </c>
      <c r="F815" s="6" t="s">
        <v>28</v>
      </c>
      <c r="G815" s="6" t="s">
        <v>24</v>
      </c>
      <c r="H815" s="6">
        <v>159</v>
      </c>
      <c r="I815" s="6">
        <v>4</v>
      </c>
      <c r="J815" s="6">
        <v>636</v>
      </c>
    </row>
    <row r="816" spans="1:10" ht="15.75" customHeight="1" x14ac:dyDescent="0.3">
      <c r="A816" s="4" t="s">
        <v>861</v>
      </c>
      <c r="B816" s="5">
        <v>43351</v>
      </c>
      <c r="C816" s="6">
        <v>3</v>
      </c>
      <c r="D816" s="6" t="s">
        <v>43</v>
      </c>
      <c r="E816" s="6" t="s">
        <v>17</v>
      </c>
      <c r="F816" s="6" t="s">
        <v>18</v>
      </c>
      <c r="G816" s="6" t="s">
        <v>24</v>
      </c>
      <c r="H816" s="6">
        <v>159</v>
      </c>
      <c r="I816" s="6">
        <v>8</v>
      </c>
      <c r="J816" s="6">
        <v>1272</v>
      </c>
    </row>
    <row r="817" spans="1:10" ht="15.75" customHeight="1" x14ac:dyDescent="0.3">
      <c r="A817" s="4" t="s">
        <v>862</v>
      </c>
      <c r="B817" s="5">
        <v>43351</v>
      </c>
      <c r="C817" s="6">
        <v>15</v>
      </c>
      <c r="D817" s="6" t="s">
        <v>118</v>
      </c>
      <c r="E817" s="6" t="s">
        <v>63</v>
      </c>
      <c r="F817" s="6" t="s">
        <v>13</v>
      </c>
      <c r="G817" s="6" t="s">
        <v>41</v>
      </c>
      <c r="H817" s="6">
        <v>399</v>
      </c>
      <c r="I817" s="6">
        <v>4</v>
      </c>
      <c r="J817" s="6">
        <v>1596</v>
      </c>
    </row>
    <row r="818" spans="1:10" ht="15.75" customHeight="1" x14ac:dyDescent="0.3">
      <c r="A818" s="4" t="s">
        <v>863</v>
      </c>
      <c r="B818" s="5">
        <v>43351</v>
      </c>
      <c r="C818" s="6">
        <v>20</v>
      </c>
      <c r="D818" s="6" t="s">
        <v>40</v>
      </c>
      <c r="E818" s="6" t="s">
        <v>27</v>
      </c>
      <c r="F818" s="6" t="s">
        <v>28</v>
      </c>
      <c r="G818" s="6" t="s">
        <v>31</v>
      </c>
      <c r="H818" s="6">
        <v>69</v>
      </c>
      <c r="I818" s="6">
        <v>5</v>
      </c>
      <c r="J818" s="6">
        <v>345</v>
      </c>
    </row>
    <row r="819" spans="1:10" ht="15.75" customHeight="1" x14ac:dyDescent="0.3">
      <c r="A819" s="4" t="s">
        <v>864</v>
      </c>
      <c r="B819" s="5">
        <v>43352</v>
      </c>
      <c r="C819" s="6">
        <v>13</v>
      </c>
      <c r="D819" s="6" t="s">
        <v>33</v>
      </c>
      <c r="E819" s="6" t="s">
        <v>12</v>
      </c>
      <c r="F819" s="6" t="s">
        <v>13</v>
      </c>
      <c r="G819" s="6" t="s">
        <v>41</v>
      </c>
      <c r="H819" s="6">
        <v>399</v>
      </c>
      <c r="I819" s="6">
        <v>3</v>
      </c>
      <c r="J819" s="6">
        <v>1197</v>
      </c>
    </row>
    <row r="820" spans="1:10" ht="15.75" customHeight="1" x14ac:dyDescent="0.3">
      <c r="A820" s="4" t="s">
        <v>865</v>
      </c>
      <c r="B820" s="5">
        <v>43352</v>
      </c>
      <c r="C820" s="6">
        <v>6</v>
      </c>
      <c r="D820" s="6" t="s">
        <v>48</v>
      </c>
      <c r="E820" s="6" t="s">
        <v>22</v>
      </c>
      <c r="F820" s="6" t="s">
        <v>23</v>
      </c>
      <c r="G820" s="6" t="s">
        <v>19</v>
      </c>
      <c r="H820" s="6">
        <v>289</v>
      </c>
      <c r="I820" s="6">
        <v>0</v>
      </c>
      <c r="J820" s="6">
        <v>0</v>
      </c>
    </row>
    <row r="821" spans="1:10" ht="15.75" customHeight="1" x14ac:dyDescent="0.3">
      <c r="A821" s="4" t="s">
        <v>866</v>
      </c>
      <c r="B821" s="5">
        <v>43353</v>
      </c>
      <c r="C821" s="6">
        <v>11</v>
      </c>
      <c r="D821" s="6" t="s">
        <v>11</v>
      </c>
      <c r="E821" s="6" t="s">
        <v>63</v>
      </c>
      <c r="F821" s="6" t="s">
        <v>13</v>
      </c>
      <c r="G821" s="6" t="s">
        <v>24</v>
      </c>
      <c r="H821" s="6">
        <v>159</v>
      </c>
      <c r="I821" s="6">
        <v>4</v>
      </c>
      <c r="J821" s="6">
        <v>636</v>
      </c>
    </row>
    <row r="822" spans="1:10" ht="15.75" customHeight="1" x14ac:dyDescent="0.3">
      <c r="A822" s="4" t="s">
        <v>867</v>
      </c>
      <c r="B822" s="5">
        <v>43353</v>
      </c>
      <c r="C822" s="6">
        <v>12</v>
      </c>
      <c r="D822" s="6" t="s">
        <v>66</v>
      </c>
      <c r="E822" s="6" t="s">
        <v>12</v>
      </c>
      <c r="F822" s="6" t="s">
        <v>13</v>
      </c>
      <c r="G822" s="6" t="s">
        <v>24</v>
      </c>
      <c r="H822" s="6">
        <v>159</v>
      </c>
      <c r="I822" s="6">
        <v>4</v>
      </c>
      <c r="J822" s="6">
        <v>636</v>
      </c>
    </row>
    <row r="823" spans="1:10" ht="15.75" customHeight="1" x14ac:dyDescent="0.3">
      <c r="A823" s="4" t="s">
        <v>868</v>
      </c>
      <c r="B823" s="5">
        <v>43353</v>
      </c>
      <c r="C823" s="6">
        <v>19</v>
      </c>
      <c r="D823" s="6" t="s">
        <v>56</v>
      </c>
      <c r="E823" s="6" t="s">
        <v>27</v>
      </c>
      <c r="F823" s="6" t="s">
        <v>28</v>
      </c>
      <c r="G823" s="6" t="s">
        <v>41</v>
      </c>
      <c r="H823" s="6">
        <v>399</v>
      </c>
      <c r="I823" s="6">
        <v>4</v>
      </c>
      <c r="J823" s="6">
        <v>1596</v>
      </c>
    </row>
    <row r="824" spans="1:10" ht="15.75" customHeight="1" x14ac:dyDescent="0.3">
      <c r="A824" s="4" t="s">
        <v>869</v>
      </c>
      <c r="B824" s="5">
        <v>43353</v>
      </c>
      <c r="C824" s="6">
        <v>11</v>
      </c>
      <c r="D824" s="6" t="s">
        <v>11</v>
      </c>
      <c r="E824" s="6" t="s">
        <v>63</v>
      </c>
      <c r="F824" s="6" t="s">
        <v>13</v>
      </c>
      <c r="G824" s="6" t="s">
        <v>31</v>
      </c>
      <c r="H824" s="6">
        <v>69</v>
      </c>
      <c r="I824" s="6">
        <v>8</v>
      </c>
      <c r="J824" s="6">
        <v>552</v>
      </c>
    </row>
    <row r="825" spans="1:10" ht="15.75" customHeight="1" x14ac:dyDescent="0.3">
      <c r="A825" s="4" t="s">
        <v>870</v>
      </c>
      <c r="B825" s="5">
        <v>43353</v>
      </c>
      <c r="C825" s="6">
        <v>8</v>
      </c>
      <c r="D825" s="6" t="s">
        <v>45</v>
      </c>
      <c r="E825" s="6" t="s">
        <v>22</v>
      </c>
      <c r="F825" s="6" t="s">
        <v>23</v>
      </c>
      <c r="G825" s="6" t="s">
        <v>19</v>
      </c>
      <c r="H825" s="6">
        <v>289</v>
      </c>
      <c r="I825" s="6">
        <v>0</v>
      </c>
      <c r="J825" s="6">
        <v>0</v>
      </c>
    </row>
    <row r="826" spans="1:10" ht="15.75" customHeight="1" x14ac:dyDescent="0.3">
      <c r="A826" s="4" t="s">
        <v>871</v>
      </c>
      <c r="B826" s="5">
        <v>43354</v>
      </c>
      <c r="C826" s="6">
        <v>20</v>
      </c>
      <c r="D826" s="6" t="s">
        <v>40</v>
      </c>
      <c r="E826" s="6" t="s">
        <v>36</v>
      </c>
      <c r="F826" s="6" t="s">
        <v>28</v>
      </c>
      <c r="G826" s="6" t="s">
        <v>41</v>
      </c>
      <c r="H826" s="6">
        <v>399</v>
      </c>
      <c r="I826" s="6">
        <v>9</v>
      </c>
      <c r="J826" s="6">
        <v>3591</v>
      </c>
    </row>
    <row r="827" spans="1:10" ht="15.75" customHeight="1" x14ac:dyDescent="0.3">
      <c r="A827" s="4" t="s">
        <v>872</v>
      </c>
      <c r="B827" s="5">
        <v>43354</v>
      </c>
      <c r="C827" s="6">
        <v>15</v>
      </c>
      <c r="D827" s="6" t="s">
        <v>118</v>
      </c>
      <c r="E827" s="6" t="s">
        <v>63</v>
      </c>
      <c r="F827" s="6" t="s">
        <v>13</v>
      </c>
      <c r="G827" s="6" t="s">
        <v>19</v>
      </c>
      <c r="H827" s="6">
        <v>289</v>
      </c>
      <c r="I827" s="6">
        <v>1</v>
      </c>
      <c r="J827" s="6">
        <v>289</v>
      </c>
    </row>
    <row r="828" spans="1:10" ht="15.75" customHeight="1" x14ac:dyDescent="0.3">
      <c r="A828" s="4" t="s">
        <v>873</v>
      </c>
      <c r="B828" s="5">
        <v>43354</v>
      </c>
      <c r="C828" s="6">
        <v>1</v>
      </c>
      <c r="D828" s="6" t="s">
        <v>16</v>
      </c>
      <c r="E828" s="6" t="s">
        <v>17</v>
      </c>
      <c r="F828" s="6" t="s">
        <v>18</v>
      </c>
      <c r="G828" s="6" t="s">
        <v>24</v>
      </c>
      <c r="H828" s="6">
        <v>159</v>
      </c>
      <c r="I828" s="6">
        <v>3</v>
      </c>
      <c r="J828" s="6">
        <v>477</v>
      </c>
    </row>
    <row r="829" spans="1:10" ht="15.75" customHeight="1" x14ac:dyDescent="0.3">
      <c r="A829" s="4" t="s">
        <v>874</v>
      </c>
      <c r="B829" s="5">
        <v>43355</v>
      </c>
      <c r="C829" s="6">
        <v>5</v>
      </c>
      <c r="D829" s="6" t="s">
        <v>60</v>
      </c>
      <c r="E829" s="6" t="s">
        <v>17</v>
      </c>
      <c r="F829" s="6" t="s">
        <v>18</v>
      </c>
      <c r="G829" s="6" t="s">
        <v>14</v>
      </c>
      <c r="H829" s="6">
        <v>199</v>
      </c>
      <c r="I829" s="6">
        <v>3</v>
      </c>
      <c r="J829" s="6">
        <v>597</v>
      </c>
    </row>
    <row r="830" spans="1:10" ht="15.75" customHeight="1" x14ac:dyDescent="0.3">
      <c r="A830" s="4" t="s">
        <v>875</v>
      </c>
      <c r="B830" s="5">
        <v>43355</v>
      </c>
      <c r="C830" s="6">
        <v>14</v>
      </c>
      <c r="D830" s="6" t="s">
        <v>38</v>
      </c>
      <c r="E830" s="6" t="s">
        <v>12</v>
      </c>
      <c r="F830" s="6" t="s">
        <v>13</v>
      </c>
      <c r="G830" s="6" t="s">
        <v>31</v>
      </c>
      <c r="H830" s="6">
        <v>69</v>
      </c>
      <c r="I830" s="6">
        <v>4</v>
      </c>
      <c r="J830" s="6">
        <v>276</v>
      </c>
    </row>
    <row r="831" spans="1:10" ht="15.75" customHeight="1" x14ac:dyDescent="0.3">
      <c r="A831" s="4" t="s">
        <v>876</v>
      </c>
      <c r="B831" s="5">
        <v>43356</v>
      </c>
      <c r="C831" s="6">
        <v>1</v>
      </c>
      <c r="D831" s="6" t="s">
        <v>16</v>
      </c>
      <c r="E831" s="6" t="s">
        <v>17</v>
      </c>
      <c r="F831" s="6" t="s">
        <v>18</v>
      </c>
      <c r="G831" s="6" t="s">
        <v>41</v>
      </c>
      <c r="H831" s="6">
        <v>399</v>
      </c>
      <c r="I831" s="6">
        <v>6</v>
      </c>
      <c r="J831" s="6">
        <v>2394</v>
      </c>
    </row>
    <row r="832" spans="1:10" ht="15.75" customHeight="1" x14ac:dyDescent="0.3">
      <c r="A832" s="4" t="s">
        <v>877</v>
      </c>
      <c r="B832" s="5">
        <v>43357</v>
      </c>
      <c r="C832" s="6">
        <v>1</v>
      </c>
      <c r="D832" s="6" t="s">
        <v>16</v>
      </c>
      <c r="E832" s="6" t="s">
        <v>17</v>
      </c>
      <c r="F832" s="6" t="s">
        <v>18</v>
      </c>
      <c r="G832" s="6" t="s">
        <v>14</v>
      </c>
      <c r="H832" s="6">
        <v>199</v>
      </c>
      <c r="I832" s="6">
        <v>1</v>
      </c>
      <c r="J832" s="6">
        <v>199</v>
      </c>
    </row>
    <row r="833" spans="1:10" ht="15.75" customHeight="1" x14ac:dyDescent="0.3">
      <c r="A833" s="4" t="s">
        <v>878</v>
      </c>
      <c r="B833" s="5">
        <v>43357</v>
      </c>
      <c r="C833" s="6">
        <v>3</v>
      </c>
      <c r="D833" s="6" t="s">
        <v>43</v>
      </c>
      <c r="E833" s="6" t="s">
        <v>68</v>
      </c>
      <c r="F833" s="6" t="s">
        <v>18</v>
      </c>
      <c r="G833" s="6" t="s">
        <v>19</v>
      </c>
      <c r="H833" s="6">
        <v>289</v>
      </c>
      <c r="I833" s="6">
        <v>1</v>
      </c>
      <c r="J833" s="6">
        <v>289</v>
      </c>
    </row>
    <row r="834" spans="1:10" ht="15.75" customHeight="1" x14ac:dyDescent="0.3">
      <c r="A834" s="4" t="s">
        <v>879</v>
      </c>
      <c r="B834" s="5">
        <v>43358</v>
      </c>
      <c r="C834" s="6">
        <v>16</v>
      </c>
      <c r="D834" s="6" t="s">
        <v>30</v>
      </c>
      <c r="E834" s="6" t="s">
        <v>36</v>
      </c>
      <c r="F834" s="6" t="s">
        <v>28</v>
      </c>
      <c r="G834" s="6" t="s">
        <v>41</v>
      </c>
      <c r="H834" s="6">
        <v>399</v>
      </c>
      <c r="I834" s="6">
        <v>9</v>
      </c>
      <c r="J834" s="6">
        <v>3591</v>
      </c>
    </row>
    <row r="835" spans="1:10" ht="15.75" customHeight="1" x14ac:dyDescent="0.3">
      <c r="A835" s="4" t="s">
        <v>880</v>
      </c>
      <c r="B835" s="5">
        <v>43358</v>
      </c>
      <c r="C835" s="6">
        <v>6</v>
      </c>
      <c r="D835" s="6" t="s">
        <v>48</v>
      </c>
      <c r="E835" s="6" t="s">
        <v>46</v>
      </c>
      <c r="F835" s="6" t="s">
        <v>23</v>
      </c>
      <c r="G835" s="6" t="s">
        <v>31</v>
      </c>
      <c r="H835" s="6">
        <v>69</v>
      </c>
      <c r="I835" s="6">
        <v>6</v>
      </c>
      <c r="J835" s="6">
        <v>414</v>
      </c>
    </row>
    <row r="836" spans="1:10" ht="15.75" customHeight="1" x14ac:dyDescent="0.3">
      <c r="A836" s="4" t="s">
        <v>881</v>
      </c>
      <c r="B836" s="5">
        <v>43358</v>
      </c>
      <c r="C836" s="6">
        <v>19</v>
      </c>
      <c r="D836" s="6" t="s">
        <v>56</v>
      </c>
      <c r="E836" s="6" t="s">
        <v>36</v>
      </c>
      <c r="F836" s="6" t="s">
        <v>28</v>
      </c>
      <c r="G836" s="6" t="s">
        <v>41</v>
      </c>
      <c r="H836" s="6">
        <v>399</v>
      </c>
      <c r="I836" s="6">
        <v>2</v>
      </c>
      <c r="J836" s="6">
        <v>798</v>
      </c>
    </row>
    <row r="837" spans="1:10" ht="15.75" customHeight="1" x14ac:dyDescent="0.3">
      <c r="A837" s="4" t="s">
        <v>882</v>
      </c>
      <c r="B837" s="5">
        <v>43359</v>
      </c>
      <c r="C837" s="6">
        <v>5</v>
      </c>
      <c r="D837" s="6" t="s">
        <v>60</v>
      </c>
      <c r="E837" s="6" t="s">
        <v>17</v>
      </c>
      <c r="F837" s="6" t="s">
        <v>18</v>
      </c>
      <c r="G837" s="6" t="s">
        <v>31</v>
      </c>
      <c r="H837" s="6">
        <v>69</v>
      </c>
      <c r="I837" s="6">
        <v>6</v>
      </c>
      <c r="J837" s="6">
        <v>414</v>
      </c>
    </row>
    <row r="838" spans="1:10" ht="15.75" customHeight="1" x14ac:dyDescent="0.3">
      <c r="A838" s="4" t="s">
        <v>883</v>
      </c>
      <c r="B838" s="5">
        <v>43360</v>
      </c>
      <c r="C838" s="6">
        <v>3</v>
      </c>
      <c r="D838" s="6" t="s">
        <v>43</v>
      </c>
      <c r="E838" s="6" t="s">
        <v>68</v>
      </c>
      <c r="F838" s="6" t="s">
        <v>18</v>
      </c>
      <c r="G838" s="6" t="s">
        <v>14</v>
      </c>
      <c r="H838" s="6">
        <v>199</v>
      </c>
      <c r="I838" s="6">
        <v>6</v>
      </c>
      <c r="J838" s="6">
        <v>1194</v>
      </c>
    </row>
    <row r="839" spans="1:10" ht="15.75" customHeight="1" x14ac:dyDescent="0.3">
      <c r="A839" s="4" t="s">
        <v>884</v>
      </c>
      <c r="B839" s="5">
        <v>43361</v>
      </c>
      <c r="C839" s="6">
        <v>7</v>
      </c>
      <c r="D839" s="6" t="s">
        <v>88</v>
      </c>
      <c r="E839" s="6" t="s">
        <v>46</v>
      </c>
      <c r="F839" s="6" t="s">
        <v>23</v>
      </c>
      <c r="G839" s="6" t="s">
        <v>41</v>
      </c>
      <c r="H839" s="6">
        <v>399</v>
      </c>
      <c r="I839" s="6">
        <v>3</v>
      </c>
      <c r="J839" s="6">
        <v>1197</v>
      </c>
    </row>
    <row r="840" spans="1:10" ht="15.75" customHeight="1" x14ac:dyDescent="0.3">
      <c r="A840" s="4" t="s">
        <v>885</v>
      </c>
      <c r="B840" s="5">
        <v>43362</v>
      </c>
      <c r="C840" s="6">
        <v>20</v>
      </c>
      <c r="D840" s="6" t="s">
        <v>40</v>
      </c>
      <c r="E840" s="6" t="s">
        <v>36</v>
      </c>
      <c r="F840" s="6" t="s">
        <v>28</v>
      </c>
      <c r="G840" s="6" t="s">
        <v>19</v>
      </c>
      <c r="H840" s="6">
        <v>289</v>
      </c>
      <c r="I840" s="6">
        <v>4</v>
      </c>
      <c r="J840" s="6">
        <v>1156</v>
      </c>
    </row>
    <row r="841" spans="1:10" ht="15.75" customHeight="1" x14ac:dyDescent="0.3">
      <c r="A841" s="4" t="s">
        <v>886</v>
      </c>
      <c r="B841" s="5">
        <v>43363</v>
      </c>
      <c r="C841" s="6">
        <v>6</v>
      </c>
      <c r="D841" s="6" t="s">
        <v>48</v>
      </c>
      <c r="E841" s="6" t="s">
        <v>46</v>
      </c>
      <c r="F841" s="6" t="s">
        <v>23</v>
      </c>
      <c r="G841" s="6" t="s">
        <v>24</v>
      </c>
      <c r="H841" s="6">
        <v>159</v>
      </c>
      <c r="I841" s="6">
        <v>8</v>
      </c>
      <c r="J841" s="6">
        <v>1272</v>
      </c>
    </row>
    <row r="842" spans="1:10" ht="15.75" customHeight="1" x14ac:dyDescent="0.3">
      <c r="A842" s="4" t="s">
        <v>887</v>
      </c>
      <c r="B842" s="5">
        <v>43363</v>
      </c>
      <c r="C842" s="6">
        <v>7</v>
      </c>
      <c r="D842" s="6" t="s">
        <v>88</v>
      </c>
      <c r="E842" s="6" t="s">
        <v>22</v>
      </c>
      <c r="F842" s="6" t="s">
        <v>23</v>
      </c>
      <c r="G842" s="6" t="s">
        <v>19</v>
      </c>
      <c r="H842" s="6">
        <v>289</v>
      </c>
      <c r="I842" s="6">
        <v>2</v>
      </c>
      <c r="J842" s="6">
        <v>578</v>
      </c>
    </row>
    <row r="843" spans="1:10" ht="15.75" customHeight="1" x14ac:dyDescent="0.3">
      <c r="A843" s="4" t="s">
        <v>888</v>
      </c>
      <c r="B843" s="5">
        <v>43363</v>
      </c>
      <c r="C843" s="6">
        <v>12</v>
      </c>
      <c r="D843" s="6" t="s">
        <v>66</v>
      </c>
      <c r="E843" s="6" t="s">
        <v>63</v>
      </c>
      <c r="F843" s="6" t="s">
        <v>13</v>
      </c>
      <c r="G843" s="6" t="s">
        <v>14</v>
      </c>
      <c r="H843" s="6">
        <v>199</v>
      </c>
      <c r="I843" s="6">
        <v>4</v>
      </c>
      <c r="J843" s="6">
        <v>796</v>
      </c>
    </row>
    <row r="844" spans="1:10" ht="15.75" customHeight="1" x14ac:dyDescent="0.3">
      <c r="A844" s="4" t="s">
        <v>889</v>
      </c>
      <c r="B844" s="5">
        <v>43363</v>
      </c>
      <c r="C844" s="6">
        <v>4</v>
      </c>
      <c r="D844" s="6" t="s">
        <v>51</v>
      </c>
      <c r="E844" s="6" t="s">
        <v>17</v>
      </c>
      <c r="F844" s="6" t="s">
        <v>18</v>
      </c>
      <c r="G844" s="6" t="s">
        <v>14</v>
      </c>
      <c r="H844" s="6">
        <v>199</v>
      </c>
      <c r="I844" s="6">
        <v>7</v>
      </c>
      <c r="J844" s="6">
        <v>1393</v>
      </c>
    </row>
    <row r="845" spans="1:10" ht="15.75" customHeight="1" x14ac:dyDescent="0.3">
      <c r="A845" s="4" t="s">
        <v>890</v>
      </c>
      <c r="B845" s="5">
        <v>43364</v>
      </c>
      <c r="C845" s="6">
        <v>11</v>
      </c>
      <c r="D845" s="6" t="s">
        <v>11</v>
      </c>
      <c r="E845" s="6" t="s">
        <v>12</v>
      </c>
      <c r="F845" s="6" t="s">
        <v>13</v>
      </c>
      <c r="G845" s="6" t="s">
        <v>19</v>
      </c>
      <c r="H845" s="6">
        <v>289</v>
      </c>
      <c r="I845" s="6">
        <v>6</v>
      </c>
      <c r="J845" s="6">
        <v>1734</v>
      </c>
    </row>
    <row r="846" spans="1:10" ht="15.75" customHeight="1" x14ac:dyDescent="0.3">
      <c r="A846" s="4" t="s">
        <v>891</v>
      </c>
      <c r="B846" s="5">
        <v>43364</v>
      </c>
      <c r="C846" s="6">
        <v>8</v>
      </c>
      <c r="D846" s="6" t="s">
        <v>45</v>
      </c>
      <c r="E846" s="6" t="s">
        <v>46</v>
      </c>
      <c r="F846" s="6" t="s">
        <v>23</v>
      </c>
      <c r="G846" s="6" t="s">
        <v>24</v>
      </c>
      <c r="H846" s="6">
        <v>159</v>
      </c>
      <c r="I846" s="6">
        <v>7</v>
      </c>
      <c r="J846" s="6">
        <v>1113</v>
      </c>
    </row>
    <row r="847" spans="1:10" ht="15.75" customHeight="1" x14ac:dyDescent="0.3">
      <c r="A847" s="4" t="s">
        <v>892</v>
      </c>
      <c r="B847" s="5">
        <v>43365</v>
      </c>
      <c r="C847" s="6">
        <v>8</v>
      </c>
      <c r="D847" s="6" t="s">
        <v>45</v>
      </c>
      <c r="E847" s="6" t="s">
        <v>46</v>
      </c>
      <c r="F847" s="6" t="s">
        <v>23</v>
      </c>
      <c r="G847" s="6" t="s">
        <v>14</v>
      </c>
      <c r="H847" s="6">
        <v>199</v>
      </c>
      <c r="I847" s="6">
        <v>8</v>
      </c>
      <c r="J847" s="6">
        <v>1592</v>
      </c>
    </row>
    <row r="848" spans="1:10" ht="15.75" customHeight="1" x14ac:dyDescent="0.3">
      <c r="A848" s="4" t="s">
        <v>893</v>
      </c>
      <c r="B848" s="5">
        <v>43365</v>
      </c>
      <c r="C848" s="6">
        <v>5</v>
      </c>
      <c r="D848" s="6" t="s">
        <v>60</v>
      </c>
      <c r="E848" s="6" t="s">
        <v>17</v>
      </c>
      <c r="F848" s="6" t="s">
        <v>18</v>
      </c>
      <c r="G848" s="6" t="s">
        <v>24</v>
      </c>
      <c r="H848" s="6">
        <v>159</v>
      </c>
      <c r="I848" s="6">
        <v>0</v>
      </c>
      <c r="J848" s="6">
        <v>0</v>
      </c>
    </row>
    <row r="849" spans="1:10" ht="15.75" customHeight="1" x14ac:dyDescent="0.3">
      <c r="A849" s="4" t="s">
        <v>894</v>
      </c>
      <c r="B849" s="5">
        <v>43365</v>
      </c>
      <c r="C849" s="6">
        <v>15</v>
      </c>
      <c r="D849" s="6" t="s">
        <v>118</v>
      </c>
      <c r="E849" s="6" t="s">
        <v>12</v>
      </c>
      <c r="F849" s="6" t="s">
        <v>13</v>
      </c>
      <c r="G849" s="6" t="s">
        <v>19</v>
      </c>
      <c r="H849" s="6">
        <v>289</v>
      </c>
      <c r="I849" s="6">
        <v>3</v>
      </c>
      <c r="J849" s="6">
        <v>867</v>
      </c>
    </row>
    <row r="850" spans="1:10" ht="15.75" customHeight="1" x14ac:dyDescent="0.3">
      <c r="A850" s="4" t="s">
        <v>895</v>
      </c>
      <c r="B850" s="5">
        <v>43365</v>
      </c>
      <c r="C850" s="6">
        <v>4</v>
      </c>
      <c r="D850" s="6" t="s">
        <v>51</v>
      </c>
      <c r="E850" s="6" t="s">
        <v>17</v>
      </c>
      <c r="F850" s="6" t="s">
        <v>18</v>
      </c>
      <c r="G850" s="6" t="s">
        <v>14</v>
      </c>
      <c r="H850" s="6">
        <v>199</v>
      </c>
      <c r="I850" s="6">
        <v>8</v>
      </c>
      <c r="J850" s="6">
        <v>1592</v>
      </c>
    </row>
    <row r="851" spans="1:10" ht="15.75" customHeight="1" x14ac:dyDescent="0.3">
      <c r="A851" s="4" t="s">
        <v>896</v>
      </c>
      <c r="B851" s="5">
        <v>43365</v>
      </c>
      <c r="C851" s="6">
        <v>10</v>
      </c>
      <c r="D851" s="6" t="s">
        <v>58</v>
      </c>
      <c r="E851" s="6" t="s">
        <v>46</v>
      </c>
      <c r="F851" s="6" t="s">
        <v>23</v>
      </c>
      <c r="G851" s="6" t="s">
        <v>19</v>
      </c>
      <c r="H851" s="6">
        <v>289</v>
      </c>
      <c r="I851" s="6">
        <v>0</v>
      </c>
      <c r="J851" s="6">
        <v>0</v>
      </c>
    </row>
    <row r="852" spans="1:10" ht="15.75" customHeight="1" x14ac:dyDescent="0.3">
      <c r="A852" s="4" t="s">
        <v>897</v>
      </c>
      <c r="B852" s="5">
        <v>43365</v>
      </c>
      <c r="C852" s="6">
        <v>17</v>
      </c>
      <c r="D852" s="6" t="s">
        <v>35</v>
      </c>
      <c r="E852" s="6" t="s">
        <v>27</v>
      </c>
      <c r="F852" s="6" t="s">
        <v>28</v>
      </c>
      <c r="G852" s="6" t="s">
        <v>19</v>
      </c>
      <c r="H852" s="6">
        <v>289</v>
      </c>
      <c r="I852" s="6">
        <v>0</v>
      </c>
      <c r="J852" s="6">
        <v>0</v>
      </c>
    </row>
    <row r="853" spans="1:10" ht="15.75" customHeight="1" x14ac:dyDescent="0.3">
      <c r="A853" s="4" t="s">
        <v>898</v>
      </c>
      <c r="B853" s="5">
        <v>43365</v>
      </c>
      <c r="C853" s="6">
        <v>6</v>
      </c>
      <c r="D853" s="6" t="s">
        <v>48</v>
      </c>
      <c r="E853" s="6" t="s">
        <v>46</v>
      </c>
      <c r="F853" s="6" t="s">
        <v>23</v>
      </c>
      <c r="G853" s="6" t="s">
        <v>41</v>
      </c>
      <c r="H853" s="6">
        <v>399</v>
      </c>
      <c r="I853" s="6">
        <v>9</v>
      </c>
      <c r="J853" s="6">
        <v>3591</v>
      </c>
    </row>
    <row r="854" spans="1:10" ht="15.75" customHeight="1" x14ac:dyDescent="0.3">
      <c r="A854" s="4" t="s">
        <v>899</v>
      </c>
      <c r="B854" s="5">
        <v>43365</v>
      </c>
      <c r="C854" s="6">
        <v>14</v>
      </c>
      <c r="D854" s="6" t="s">
        <v>38</v>
      </c>
      <c r="E854" s="6" t="s">
        <v>63</v>
      </c>
      <c r="F854" s="6" t="s">
        <v>13</v>
      </c>
      <c r="G854" s="6" t="s">
        <v>41</v>
      </c>
      <c r="H854" s="6">
        <v>399</v>
      </c>
      <c r="I854" s="6">
        <v>4</v>
      </c>
      <c r="J854" s="6">
        <v>1596</v>
      </c>
    </row>
    <row r="855" spans="1:10" ht="15.75" customHeight="1" x14ac:dyDescent="0.3">
      <c r="A855" s="4" t="s">
        <v>900</v>
      </c>
      <c r="B855" s="5">
        <v>43365</v>
      </c>
      <c r="C855" s="6">
        <v>7</v>
      </c>
      <c r="D855" s="6" t="s">
        <v>88</v>
      </c>
      <c r="E855" s="6" t="s">
        <v>22</v>
      </c>
      <c r="F855" s="6" t="s">
        <v>23</v>
      </c>
      <c r="G855" s="6" t="s">
        <v>14</v>
      </c>
      <c r="H855" s="6">
        <v>199</v>
      </c>
      <c r="I855" s="6">
        <v>5</v>
      </c>
      <c r="J855" s="6">
        <v>995</v>
      </c>
    </row>
    <row r="856" spans="1:10" ht="15.75" customHeight="1" x14ac:dyDescent="0.3">
      <c r="A856" s="4" t="s">
        <v>901</v>
      </c>
      <c r="B856" s="5">
        <v>43365</v>
      </c>
      <c r="C856" s="6">
        <v>9</v>
      </c>
      <c r="D856" s="6" t="s">
        <v>21</v>
      </c>
      <c r="E856" s="6" t="s">
        <v>22</v>
      </c>
      <c r="F856" s="6" t="s">
        <v>23</v>
      </c>
      <c r="G856" s="6" t="s">
        <v>19</v>
      </c>
      <c r="H856" s="6">
        <v>289</v>
      </c>
      <c r="I856" s="6">
        <v>7</v>
      </c>
      <c r="J856" s="6">
        <v>2023</v>
      </c>
    </row>
    <row r="857" spans="1:10" ht="15.75" customHeight="1" x14ac:dyDescent="0.3">
      <c r="A857" s="4" t="s">
        <v>902</v>
      </c>
      <c r="B857" s="5">
        <v>43365</v>
      </c>
      <c r="C857" s="6">
        <v>19</v>
      </c>
      <c r="D857" s="6" t="s">
        <v>56</v>
      </c>
      <c r="E857" s="6" t="s">
        <v>36</v>
      </c>
      <c r="F857" s="6" t="s">
        <v>28</v>
      </c>
      <c r="G857" s="6" t="s">
        <v>24</v>
      </c>
      <c r="H857" s="6">
        <v>159</v>
      </c>
      <c r="I857" s="6">
        <v>3</v>
      </c>
      <c r="J857" s="6">
        <v>477</v>
      </c>
    </row>
    <row r="858" spans="1:10" ht="15.75" customHeight="1" x14ac:dyDescent="0.3">
      <c r="A858" s="4" t="s">
        <v>903</v>
      </c>
      <c r="B858" s="5">
        <v>43366</v>
      </c>
      <c r="C858" s="6">
        <v>19</v>
      </c>
      <c r="D858" s="6" t="s">
        <v>56</v>
      </c>
      <c r="E858" s="6" t="s">
        <v>27</v>
      </c>
      <c r="F858" s="6" t="s">
        <v>28</v>
      </c>
      <c r="G858" s="6" t="s">
        <v>19</v>
      </c>
      <c r="H858" s="6">
        <v>289</v>
      </c>
      <c r="I858" s="6">
        <v>8</v>
      </c>
      <c r="J858" s="6">
        <v>2312</v>
      </c>
    </row>
    <row r="859" spans="1:10" ht="15.75" customHeight="1" x14ac:dyDescent="0.3">
      <c r="A859" s="4" t="s">
        <v>904</v>
      </c>
      <c r="B859" s="5">
        <v>43367</v>
      </c>
      <c r="C859" s="6">
        <v>17</v>
      </c>
      <c r="D859" s="6" t="s">
        <v>35</v>
      </c>
      <c r="E859" s="6" t="s">
        <v>27</v>
      </c>
      <c r="F859" s="6" t="s">
        <v>28</v>
      </c>
      <c r="G859" s="6" t="s">
        <v>31</v>
      </c>
      <c r="H859" s="6">
        <v>69</v>
      </c>
      <c r="I859" s="6">
        <v>5</v>
      </c>
      <c r="J859" s="6">
        <v>345</v>
      </c>
    </row>
    <row r="860" spans="1:10" ht="15.75" customHeight="1" x14ac:dyDescent="0.3">
      <c r="A860" s="4" t="s">
        <v>905</v>
      </c>
      <c r="B860" s="5">
        <v>43367</v>
      </c>
      <c r="C860" s="6">
        <v>19</v>
      </c>
      <c r="D860" s="6" t="s">
        <v>56</v>
      </c>
      <c r="E860" s="6" t="s">
        <v>36</v>
      </c>
      <c r="F860" s="6" t="s">
        <v>28</v>
      </c>
      <c r="G860" s="6" t="s">
        <v>19</v>
      </c>
      <c r="H860" s="6">
        <v>289</v>
      </c>
      <c r="I860" s="6">
        <v>4</v>
      </c>
      <c r="J860" s="6">
        <v>1156</v>
      </c>
    </row>
    <row r="861" spans="1:10" ht="15.75" customHeight="1" x14ac:dyDescent="0.3">
      <c r="A861" s="4" t="s">
        <v>906</v>
      </c>
      <c r="B861" s="5">
        <v>43367</v>
      </c>
      <c r="C861" s="6">
        <v>6</v>
      </c>
      <c r="D861" s="6" t="s">
        <v>48</v>
      </c>
      <c r="E861" s="6" t="s">
        <v>46</v>
      </c>
      <c r="F861" s="6" t="s">
        <v>23</v>
      </c>
      <c r="G861" s="6" t="s">
        <v>14</v>
      </c>
      <c r="H861" s="6">
        <v>199</v>
      </c>
      <c r="I861" s="6">
        <v>8</v>
      </c>
      <c r="J861" s="6">
        <v>1592</v>
      </c>
    </row>
    <row r="862" spans="1:10" ht="15.75" customHeight="1" x14ac:dyDescent="0.3">
      <c r="A862" s="4" t="s">
        <v>907</v>
      </c>
      <c r="B862" s="5">
        <v>43367</v>
      </c>
      <c r="C862" s="6">
        <v>14</v>
      </c>
      <c r="D862" s="6" t="s">
        <v>38</v>
      </c>
      <c r="E862" s="6" t="s">
        <v>12</v>
      </c>
      <c r="F862" s="6" t="s">
        <v>13</v>
      </c>
      <c r="G862" s="6" t="s">
        <v>41</v>
      </c>
      <c r="H862" s="6">
        <v>399</v>
      </c>
      <c r="I862" s="6">
        <v>2</v>
      </c>
      <c r="J862" s="6">
        <v>798</v>
      </c>
    </row>
    <row r="863" spans="1:10" ht="15.75" customHeight="1" x14ac:dyDescent="0.3">
      <c r="A863" s="4" t="s">
        <v>908</v>
      </c>
      <c r="B863" s="5">
        <v>43368</v>
      </c>
      <c r="C863" s="6">
        <v>17</v>
      </c>
      <c r="D863" s="6" t="s">
        <v>35</v>
      </c>
      <c r="E863" s="6" t="s">
        <v>27</v>
      </c>
      <c r="F863" s="6" t="s">
        <v>28</v>
      </c>
      <c r="G863" s="6" t="s">
        <v>31</v>
      </c>
      <c r="H863" s="6">
        <v>69</v>
      </c>
      <c r="I863" s="6">
        <v>8</v>
      </c>
      <c r="J863" s="6">
        <v>552</v>
      </c>
    </row>
    <row r="864" spans="1:10" ht="15.75" customHeight="1" x14ac:dyDescent="0.3">
      <c r="A864" s="4" t="s">
        <v>909</v>
      </c>
      <c r="B864" s="5">
        <v>43368</v>
      </c>
      <c r="C864" s="6">
        <v>16</v>
      </c>
      <c r="D864" s="6" t="s">
        <v>30</v>
      </c>
      <c r="E864" s="6" t="s">
        <v>27</v>
      </c>
      <c r="F864" s="6" t="s">
        <v>28</v>
      </c>
      <c r="G864" s="6" t="s">
        <v>14</v>
      </c>
      <c r="H864" s="6">
        <v>199</v>
      </c>
      <c r="I864" s="6">
        <v>0</v>
      </c>
      <c r="J864" s="6">
        <v>0</v>
      </c>
    </row>
    <row r="865" spans="1:10" ht="15.75" customHeight="1" x14ac:dyDescent="0.3">
      <c r="A865" s="4" t="s">
        <v>910</v>
      </c>
      <c r="B865" s="5">
        <v>43368</v>
      </c>
      <c r="C865" s="6">
        <v>3</v>
      </c>
      <c r="D865" s="6" t="s">
        <v>43</v>
      </c>
      <c r="E865" s="6" t="s">
        <v>68</v>
      </c>
      <c r="F865" s="6" t="s">
        <v>18</v>
      </c>
      <c r="G865" s="6" t="s">
        <v>19</v>
      </c>
      <c r="H865" s="6">
        <v>289</v>
      </c>
      <c r="I865" s="6">
        <v>4</v>
      </c>
      <c r="J865" s="6">
        <v>1156</v>
      </c>
    </row>
    <row r="866" spans="1:10" ht="15.75" customHeight="1" x14ac:dyDescent="0.3">
      <c r="A866" s="4" t="s">
        <v>911</v>
      </c>
      <c r="B866" s="5">
        <v>43369</v>
      </c>
      <c r="C866" s="6">
        <v>16</v>
      </c>
      <c r="D866" s="6" t="s">
        <v>30</v>
      </c>
      <c r="E866" s="6" t="s">
        <v>27</v>
      </c>
      <c r="F866" s="6" t="s">
        <v>28</v>
      </c>
      <c r="G866" s="6" t="s">
        <v>31</v>
      </c>
      <c r="H866" s="6">
        <v>69</v>
      </c>
      <c r="I866" s="6">
        <v>6</v>
      </c>
      <c r="J866" s="6">
        <v>414</v>
      </c>
    </row>
    <row r="867" spans="1:10" ht="15.75" customHeight="1" x14ac:dyDescent="0.3">
      <c r="A867" s="4" t="s">
        <v>912</v>
      </c>
      <c r="B867" s="5">
        <v>43369</v>
      </c>
      <c r="C867" s="6">
        <v>19</v>
      </c>
      <c r="D867" s="6" t="s">
        <v>56</v>
      </c>
      <c r="E867" s="6" t="s">
        <v>36</v>
      </c>
      <c r="F867" s="6" t="s">
        <v>28</v>
      </c>
      <c r="G867" s="6" t="s">
        <v>31</v>
      </c>
      <c r="H867" s="6">
        <v>69</v>
      </c>
      <c r="I867" s="6">
        <v>2</v>
      </c>
      <c r="J867" s="6">
        <v>138</v>
      </c>
    </row>
    <row r="868" spans="1:10" ht="15.75" customHeight="1" x14ac:dyDescent="0.3">
      <c r="A868" s="4" t="s">
        <v>913</v>
      </c>
      <c r="B868" s="5">
        <v>43370</v>
      </c>
      <c r="C868" s="6">
        <v>7</v>
      </c>
      <c r="D868" s="6" t="s">
        <v>88</v>
      </c>
      <c r="E868" s="6" t="s">
        <v>46</v>
      </c>
      <c r="F868" s="6" t="s">
        <v>23</v>
      </c>
      <c r="G868" s="6" t="s">
        <v>14</v>
      </c>
      <c r="H868" s="6">
        <v>199</v>
      </c>
      <c r="I868" s="6">
        <v>6</v>
      </c>
      <c r="J868" s="6">
        <v>1194</v>
      </c>
    </row>
    <row r="869" spans="1:10" ht="15.75" customHeight="1" x14ac:dyDescent="0.3">
      <c r="A869" s="4" t="s">
        <v>914</v>
      </c>
      <c r="B869" s="5">
        <v>43370</v>
      </c>
      <c r="C869" s="6">
        <v>9</v>
      </c>
      <c r="D869" s="6" t="s">
        <v>21</v>
      </c>
      <c r="E869" s="6" t="s">
        <v>46</v>
      </c>
      <c r="F869" s="6" t="s">
        <v>23</v>
      </c>
      <c r="G869" s="6" t="s">
        <v>31</v>
      </c>
      <c r="H869" s="6">
        <v>69</v>
      </c>
      <c r="I869" s="6">
        <v>7</v>
      </c>
      <c r="J869" s="6">
        <v>483</v>
      </c>
    </row>
    <row r="870" spans="1:10" ht="15.75" customHeight="1" x14ac:dyDescent="0.3">
      <c r="A870" s="4" t="s">
        <v>915</v>
      </c>
      <c r="B870" s="5">
        <v>43371</v>
      </c>
      <c r="C870" s="6">
        <v>14</v>
      </c>
      <c r="D870" s="6" t="s">
        <v>38</v>
      </c>
      <c r="E870" s="6" t="s">
        <v>63</v>
      </c>
      <c r="F870" s="6" t="s">
        <v>13</v>
      </c>
      <c r="G870" s="6" t="s">
        <v>41</v>
      </c>
      <c r="H870" s="6">
        <v>399</v>
      </c>
      <c r="I870" s="6">
        <v>3</v>
      </c>
      <c r="J870" s="6">
        <v>1197</v>
      </c>
    </row>
    <row r="871" spans="1:10" ht="15.75" customHeight="1" x14ac:dyDescent="0.3">
      <c r="A871" s="4" t="s">
        <v>916</v>
      </c>
      <c r="B871" s="5">
        <v>43371</v>
      </c>
      <c r="C871" s="6">
        <v>3</v>
      </c>
      <c r="D871" s="6" t="s">
        <v>43</v>
      </c>
      <c r="E871" s="6" t="s">
        <v>68</v>
      </c>
      <c r="F871" s="6" t="s">
        <v>18</v>
      </c>
      <c r="G871" s="6" t="s">
        <v>24</v>
      </c>
      <c r="H871" s="6">
        <v>159</v>
      </c>
      <c r="I871" s="6">
        <v>5</v>
      </c>
      <c r="J871" s="6">
        <v>795</v>
      </c>
    </row>
    <row r="872" spans="1:10" ht="15.75" customHeight="1" x14ac:dyDescent="0.3">
      <c r="A872" s="4" t="s">
        <v>917</v>
      </c>
      <c r="B872" s="5">
        <v>43371</v>
      </c>
      <c r="C872" s="6">
        <v>9</v>
      </c>
      <c r="D872" s="6" t="s">
        <v>21</v>
      </c>
      <c r="E872" s="6" t="s">
        <v>46</v>
      </c>
      <c r="F872" s="6" t="s">
        <v>23</v>
      </c>
      <c r="G872" s="6" t="s">
        <v>31</v>
      </c>
      <c r="H872" s="6">
        <v>69</v>
      </c>
      <c r="I872" s="6">
        <v>6</v>
      </c>
      <c r="J872" s="6">
        <v>414</v>
      </c>
    </row>
    <row r="873" spans="1:10" ht="15.75" customHeight="1" x14ac:dyDescent="0.3">
      <c r="A873" s="4" t="s">
        <v>918</v>
      </c>
      <c r="B873" s="5">
        <v>43371</v>
      </c>
      <c r="C873" s="6">
        <v>1</v>
      </c>
      <c r="D873" s="6" t="s">
        <v>16</v>
      </c>
      <c r="E873" s="6" t="s">
        <v>17</v>
      </c>
      <c r="F873" s="6" t="s">
        <v>18</v>
      </c>
      <c r="G873" s="6" t="s">
        <v>24</v>
      </c>
      <c r="H873" s="6">
        <v>159</v>
      </c>
      <c r="I873" s="6">
        <v>5</v>
      </c>
      <c r="J873" s="6">
        <v>795</v>
      </c>
    </row>
    <row r="874" spans="1:10" ht="15.75" customHeight="1" x14ac:dyDescent="0.3">
      <c r="A874" s="4" t="s">
        <v>919</v>
      </c>
      <c r="B874" s="5">
        <v>43372</v>
      </c>
      <c r="C874" s="6">
        <v>20</v>
      </c>
      <c r="D874" s="6" t="s">
        <v>40</v>
      </c>
      <c r="E874" s="6" t="s">
        <v>27</v>
      </c>
      <c r="F874" s="6" t="s">
        <v>28</v>
      </c>
      <c r="G874" s="6" t="s">
        <v>14</v>
      </c>
      <c r="H874" s="6">
        <v>199</v>
      </c>
      <c r="I874" s="6">
        <v>3</v>
      </c>
      <c r="J874" s="6">
        <v>597</v>
      </c>
    </row>
    <row r="875" spans="1:10" ht="15.75" customHeight="1" x14ac:dyDescent="0.3">
      <c r="A875" s="4" t="s">
        <v>920</v>
      </c>
      <c r="B875" s="5">
        <v>43372</v>
      </c>
      <c r="C875" s="6">
        <v>3</v>
      </c>
      <c r="D875" s="6" t="s">
        <v>43</v>
      </c>
      <c r="E875" s="6" t="s">
        <v>68</v>
      </c>
      <c r="F875" s="6" t="s">
        <v>18</v>
      </c>
      <c r="G875" s="6" t="s">
        <v>19</v>
      </c>
      <c r="H875" s="6">
        <v>289</v>
      </c>
      <c r="I875" s="6">
        <v>8</v>
      </c>
      <c r="J875" s="6">
        <v>2312</v>
      </c>
    </row>
    <row r="876" spans="1:10" ht="15.75" customHeight="1" x14ac:dyDescent="0.3">
      <c r="A876" s="4" t="s">
        <v>921</v>
      </c>
      <c r="B876" s="5">
        <v>43372</v>
      </c>
      <c r="C876" s="6">
        <v>4</v>
      </c>
      <c r="D876" s="6" t="s">
        <v>51</v>
      </c>
      <c r="E876" s="6" t="s">
        <v>68</v>
      </c>
      <c r="F876" s="6" t="s">
        <v>18</v>
      </c>
      <c r="G876" s="6" t="s">
        <v>31</v>
      </c>
      <c r="H876" s="6">
        <v>69</v>
      </c>
      <c r="I876" s="6">
        <v>6</v>
      </c>
      <c r="J876" s="6">
        <v>414</v>
      </c>
    </row>
    <row r="877" spans="1:10" ht="15.75" customHeight="1" x14ac:dyDescent="0.3">
      <c r="A877" s="4" t="s">
        <v>922</v>
      </c>
      <c r="B877" s="5">
        <v>43372</v>
      </c>
      <c r="C877" s="6">
        <v>7</v>
      </c>
      <c r="D877" s="6" t="s">
        <v>88</v>
      </c>
      <c r="E877" s="6" t="s">
        <v>46</v>
      </c>
      <c r="F877" s="6" t="s">
        <v>23</v>
      </c>
      <c r="G877" s="6" t="s">
        <v>19</v>
      </c>
      <c r="H877" s="6">
        <v>289</v>
      </c>
      <c r="I877" s="6">
        <v>0</v>
      </c>
      <c r="J877" s="6">
        <v>0</v>
      </c>
    </row>
    <row r="878" spans="1:10" ht="15.75" customHeight="1" x14ac:dyDescent="0.3">
      <c r="A878" s="4" t="s">
        <v>923</v>
      </c>
      <c r="B878" s="5">
        <v>43373</v>
      </c>
      <c r="C878" s="6">
        <v>11</v>
      </c>
      <c r="D878" s="6" t="s">
        <v>11</v>
      </c>
      <c r="E878" s="6" t="s">
        <v>12</v>
      </c>
      <c r="F878" s="6" t="s">
        <v>13</v>
      </c>
      <c r="G878" s="6" t="s">
        <v>19</v>
      </c>
      <c r="H878" s="6">
        <v>289</v>
      </c>
      <c r="I878" s="6">
        <v>1</v>
      </c>
      <c r="J878" s="6">
        <v>289</v>
      </c>
    </row>
    <row r="879" spans="1:10" ht="15.75" customHeight="1" x14ac:dyDescent="0.3">
      <c r="A879" s="4" t="s">
        <v>924</v>
      </c>
      <c r="B879" s="5">
        <v>43373</v>
      </c>
      <c r="C879" s="6">
        <v>15</v>
      </c>
      <c r="D879" s="6" t="s">
        <v>118</v>
      </c>
      <c r="E879" s="6" t="s">
        <v>63</v>
      </c>
      <c r="F879" s="6" t="s">
        <v>13</v>
      </c>
      <c r="G879" s="6" t="s">
        <v>24</v>
      </c>
      <c r="H879" s="6">
        <v>159</v>
      </c>
      <c r="I879" s="6">
        <v>0</v>
      </c>
      <c r="J879" s="6">
        <v>0</v>
      </c>
    </row>
    <row r="880" spans="1:10" ht="15.75" customHeight="1" x14ac:dyDescent="0.3">
      <c r="A880" s="4" t="s">
        <v>925</v>
      </c>
      <c r="B880" s="5">
        <v>43373</v>
      </c>
      <c r="C880" s="6">
        <v>20</v>
      </c>
      <c r="D880" s="6" t="s">
        <v>40</v>
      </c>
      <c r="E880" s="6" t="s">
        <v>36</v>
      </c>
      <c r="F880" s="6" t="s">
        <v>28</v>
      </c>
      <c r="G880" s="6" t="s">
        <v>14</v>
      </c>
      <c r="H880" s="6">
        <v>199</v>
      </c>
      <c r="I880" s="6">
        <v>1</v>
      </c>
      <c r="J880" s="6">
        <v>199</v>
      </c>
    </row>
    <row r="881" spans="1:10" ht="15.75" customHeight="1" x14ac:dyDescent="0.3">
      <c r="A881" s="4" t="s">
        <v>926</v>
      </c>
      <c r="B881" s="5">
        <v>43373</v>
      </c>
      <c r="C881" s="6">
        <v>6</v>
      </c>
      <c r="D881" s="6" t="s">
        <v>48</v>
      </c>
      <c r="E881" s="6" t="s">
        <v>22</v>
      </c>
      <c r="F881" s="6" t="s">
        <v>23</v>
      </c>
      <c r="G881" s="6" t="s">
        <v>14</v>
      </c>
      <c r="H881" s="6">
        <v>199</v>
      </c>
      <c r="I881" s="6">
        <v>7</v>
      </c>
      <c r="J881" s="6">
        <v>1393</v>
      </c>
    </row>
    <row r="882" spans="1:10" ht="15.75" customHeight="1" x14ac:dyDescent="0.3">
      <c r="A882" s="4" t="s">
        <v>927</v>
      </c>
      <c r="B882" s="5">
        <v>43374</v>
      </c>
      <c r="C882" s="6">
        <v>9</v>
      </c>
      <c r="D882" s="6" t="s">
        <v>21</v>
      </c>
      <c r="E882" s="6" t="s">
        <v>22</v>
      </c>
      <c r="F882" s="6" t="s">
        <v>23</v>
      </c>
      <c r="G882" s="6" t="s">
        <v>41</v>
      </c>
      <c r="H882" s="6">
        <v>399</v>
      </c>
      <c r="I882" s="6">
        <v>7</v>
      </c>
      <c r="J882" s="6">
        <v>2793</v>
      </c>
    </row>
    <row r="883" spans="1:10" ht="15.75" customHeight="1" x14ac:dyDescent="0.3">
      <c r="A883" s="4" t="s">
        <v>928</v>
      </c>
      <c r="B883" s="5">
        <v>43374</v>
      </c>
      <c r="C883" s="6">
        <v>7</v>
      </c>
      <c r="D883" s="6" t="s">
        <v>88</v>
      </c>
      <c r="E883" s="6" t="s">
        <v>46</v>
      </c>
      <c r="F883" s="6" t="s">
        <v>23</v>
      </c>
      <c r="G883" s="6" t="s">
        <v>24</v>
      </c>
      <c r="H883" s="6">
        <v>159</v>
      </c>
      <c r="I883" s="6">
        <v>2</v>
      </c>
      <c r="J883" s="6">
        <v>318</v>
      </c>
    </row>
    <row r="884" spans="1:10" ht="15.75" customHeight="1" x14ac:dyDescent="0.3">
      <c r="A884" s="4" t="s">
        <v>929</v>
      </c>
      <c r="B884" s="5">
        <v>43375</v>
      </c>
      <c r="C884" s="6">
        <v>3</v>
      </c>
      <c r="D884" s="6" t="s">
        <v>43</v>
      </c>
      <c r="E884" s="6" t="s">
        <v>68</v>
      </c>
      <c r="F884" s="6" t="s">
        <v>18</v>
      </c>
      <c r="G884" s="6" t="s">
        <v>14</v>
      </c>
      <c r="H884" s="6">
        <v>199</v>
      </c>
      <c r="I884" s="6">
        <v>5</v>
      </c>
      <c r="J884" s="6">
        <v>995</v>
      </c>
    </row>
    <row r="885" spans="1:10" ht="15.75" customHeight="1" x14ac:dyDescent="0.3">
      <c r="A885" s="4" t="s">
        <v>930</v>
      </c>
      <c r="B885" s="5">
        <v>43375</v>
      </c>
      <c r="C885" s="6">
        <v>14</v>
      </c>
      <c r="D885" s="6" t="s">
        <v>38</v>
      </c>
      <c r="E885" s="6" t="s">
        <v>63</v>
      </c>
      <c r="F885" s="6" t="s">
        <v>13</v>
      </c>
      <c r="G885" s="6" t="s">
        <v>19</v>
      </c>
      <c r="H885" s="6">
        <v>289</v>
      </c>
      <c r="I885" s="6">
        <v>9</v>
      </c>
      <c r="J885" s="6">
        <v>2601</v>
      </c>
    </row>
    <row r="886" spans="1:10" ht="15.75" customHeight="1" x14ac:dyDescent="0.3">
      <c r="A886" s="4" t="s">
        <v>931</v>
      </c>
      <c r="B886" s="5">
        <v>43375</v>
      </c>
      <c r="C886" s="6">
        <v>15</v>
      </c>
      <c r="D886" s="6" t="s">
        <v>118</v>
      </c>
      <c r="E886" s="6" t="s">
        <v>63</v>
      </c>
      <c r="F886" s="6" t="s">
        <v>13</v>
      </c>
      <c r="G886" s="6" t="s">
        <v>24</v>
      </c>
      <c r="H886" s="6">
        <v>159</v>
      </c>
      <c r="I886" s="6">
        <v>8</v>
      </c>
      <c r="J886" s="6">
        <v>1272</v>
      </c>
    </row>
    <row r="887" spans="1:10" ht="15.75" customHeight="1" x14ac:dyDescent="0.3">
      <c r="A887" s="4" t="s">
        <v>932</v>
      </c>
      <c r="B887" s="5">
        <v>43376</v>
      </c>
      <c r="C887" s="6">
        <v>20</v>
      </c>
      <c r="D887" s="6" t="s">
        <v>40</v>
      </c>
      <c r="E887" s="6" t="s">
        <v>27</v>
      </c>
      <c r="F887" s="6" t="s">
        <v>28</v>
      </c>
      <c r="G887" s="6" t="s">
        <v>24</v>
      </c>
      <c r="H887" s="6">
        <v>159</v>
      </c>
      <c r="I887" s="6">
        <v>1</v>
      </c>
      <c r="J887" s="6">
        <v>159</v>
      </c>
    </row>
    <row r="888" spans="1:10" ht="15.75" customHeight="1" x14ac:dyDescent="0.3">
      <c r="A888" s="4" t="s">
        <v>933</v>
      </c>
      <c r="B888" s="5">
        <v>43377</v>
      </c>
      <c r="C888" s="6">
        <v>20</v>
      </c>
      <c r="D888" s="6" t="s">
        <v>40</v>
      </c>
      <c r="E888" s="6" t="s">
        <v>36</v>
      </c>
      <c r="F888" s="6" t="s">
        <v>28</v>
      </c>
      <c r="G888" s="6" t="s">
        <v>19</v>
      </c>
      <c r="H888" s="6">
        <v>289</v>
      </c>
      <c r="I888" s="6">
        <v>1</v>
      </c>
      <c r="J888" s="6">
        <v>289</v>
      </c>
    </row>
    <row r="889" spans="1:10" ht="15.75" customHeight="1" x14ac:dyDescent="0.3">
      <c r="A889" s="4" t="s">
        <v>934</v>
      </c>
      <c r="B889" s="5">
        <v>43377</v>
      </c>
      <c r="C889" s="6">
        <v>15</v>
      </c>
      <c r="D889" s="6" t="s">
        <v>118</v>
      </c>
      <c r="E889" s="6" t="s">
        <v>12</v>
      </c>
      <c r="F889" s="6" t="s">
        <v>13</v>
      </c>
      <c r="G889" s="6" t="s">
        <v>14</v>
      </c>
      <c r="H889" s="6">
        <v>199</v>
      </c>
      <c r="I889" s="6">
        <v>3</v>
      </c>
      <c r="J889" s="6">
        <v>597</v>
      </c>
    </row>
    <row r="890" spans="1:10" ht="15.75" customHeight="1" x14ac:dyDescent="0.3">
      <c r="A890" s="4" t="s">
        <v>935</v>
      </c>
      <c r="B890" s="5">
        <v>43378</v>
      </c>
      <c r="C890" s="6">
        <v>20</v>
      </c>
      <c r="D890" s="6" t="s">
        <v>40</v>
      </c>
      <c r="E890" s="6" t="s">
        <v>27</v>
      </c>
      <c r="F890" s="6" t="s">
        <v>28</v>
      </c>
      <c r="G890" s="6" t="s">
        <v>14</v>
      </c>
      <c r="H890" s="6">
        <v>199</v>
      </c>
      <c r="I890" s="6">
        <v>3</v>
      </c>
      <c r="J890" s="6">
        <v>597</v>
      </c>
    </row>
    <row r="891" spans="1:10" ht="15.75" customHeight="1" x14ac:dyDescent="0.3">
      <c r="A891" s="4" t="s">
        <v>936</v>
      </c>
      <c r="B891" s="5">
        <v>43378</v>
      </c>
      <c r="C891" s="6">
        <v>9</v>
      </c>
      <c r="D891" s="6" t="s">
        <v>21</v>
      </c>
      <c r="E891" s="6" t="s">
        <v>46</v>
      </c>
      <c r="F891" s="6" t="s">
        <v>23</v>
      </c>
      <c r="G891" s="6" t="s">
        <v>19</v>
      </c>
      <c r="H891" s="6">
        <v>289</v>
      </c>
      <c r="I891" s="6">
        <v>9</v>
      </c>
      <c r="J891" s="6">
        <v>2601</v>
      </c>
    </row>
    <row r="892" spans="1:10" ht="15.75" customHeight="1" x14ac:dyDescent="0.3">
      <c r="A892" s="4" t="s">
        <v>937</v>
      </c>
      <c r="B892" s="5">
        <v>43378</v>
      </c>
      <c r="C892" s="6">
        <v>4</v>
      </c>
      <c r="D892" s="6" t="s">
        <v>51</v>
      </c>
      <c r="E892" s="6" t="s">
        <v>17</v>
      </c>
      <c r="F892" s="6" t="s">
        <v>18</v>
      </c>
      <c r="G892" s="6" t="s">
        <v>14</v>
      </c>
      <c r="H892" s="6">
        <v>199</v>
      </c>
      <c r="I892" s="6">
        <v>9</v>
      </c>
      <c r="J892" s="6">
        <v>1791</v>
      </c>
    </row>
    <row r="893" spans="1:10" ht="15.75" customHeight="1" x14ac:dyDescent="0.3">
      <c r="A893" s="4" t="s">
        <v>938</v>
      </c>
      <c r="B893" s="5">
        <v>43378</v>
      </c>
      <c r="C893" s="6">
        <v>16</v>
      </c>
      <c r="D893" s="6" t="s">
        <v>30</v>
      </c>
      <c r="E893" s="6" t="s">
        <v>36</v>
      </c>
      <c r="F893" s="6" t="s">
        <v>28</v>
      </c>
      <c r="G893" s="6" t="s">
        <v>24</v>
      </c>
      <c r="H893" s="6">
        <v>159</v>
      </c>
      <c r="I893" s="6">
        <v>7</v>
      </c>
      <c r="J893" s="6">
        <v>1113</v>
      </c>
    </row>
    <row r="894" spans="1:10" ht="15.75" customHeight="1" x14ac:dyDescent="0.3">
      <c r="A894" s="4" t="s">
        <v>939</v>
      </c>
      <c r="B894" s="5">
        <v>43378</v>
      </c>
      <c r="C894" s="6">
        <v>5</v>
      </c>
      <c r="D894" s="6" t="s">
        <v>60</v>
      </c>
      <c r="E894" s="6" t="s">
        <v>68</v>
      </c>
      <c r="F894" s="6" t="s">
        <v>18</v>
      </c>
      <c r="G894" s="6" t="s">
        <v>31</v>
      </c>
      <c r="H894" s="6">
        <v>69</v>
      </c>
      <c r="I894" s="6">
        <v>3</v>
      </c>
      <c r="J894" s="6">
        <v>207</v>
      </c>
    </row>
    <row r="895" spans="1:10" ht="15.75" customHeight="1" x14ac:dyDescent="0.3">
      <c r="A895" s="4" t="s">
        <v>940</v>
      </c>
      <c r="B895" s="5">
        <v>43379</v>
      </c>
      <c r="C895" s="6">
        <v>11</v>
      </c>
      <c r="D895" s="6" t="s">
        <v>11</v>
      </c>
      <c r="E895" s="6" t="s">
        <v>63</v>
      </c>
      <c r="F895" s="6" t="s">
        <v>13</v>
      </c>
      <c r="G895" s="6" t="s">
        <v>24</v>
      </c>
      <c r="H895" s="6">
        <v>159</v>
      </c>
      <c r="I895" s="6">
        <v>6</v>
      </c>
      <c r="J895" s="6">
        <v>954</v>
      </c>
    </row>
    <row r="896" spans="1:10" ht="15.75" customHeight="1" x14ac:dyDescent="0.3">
      <c r="A896" s="4" t="s">
        <v>941</v>
      </c>
      <c r="B896" s="5">
        <v>43379</v>
      </c>
      <c r="C896" s="6">
        <v>9</v>
      </c>
      <c r="D896" s="6" t="s">
        <v>21</v>
      </c>
      <c r="E896" s="6" t="s">
        <v>22</v>
      </c>
      <c r="F896" s="6" t="s">
        <v>23</v>
      </c>
      <c r="G896" s="6" t="s">
        <v>14</v>
      </c>
      <c r="H896" s="6">
        <v>199</v>
      </c>
      <c r="I896" s="6">
        <v>2</v>
      </c>
      <c r="J896" s="6">
        <v>398</v>
      </c>
    </row>
    <row r="897" spans="1:10" ht="15.75" customHeight="1" x14ac:dyDescent="0.3">
      <c r="A897" s="4" t="s">
        <v>942</v>
      </c>
      <c r="B897" s="5">
        <v>43379</v>
      </c>
      <c r="C897" s="6">
        <v>6</v>
      </c>
      <c r="D897" s="6" t="s">
        <v>48</v>
      </c>
      <c r="E897" s="6" t="s">
        <v>46</v>
      </c>
      <c r="F897" s="6" t="s">
        <v>23</v>
      </c>
      <c r="G897" s="6" t="s">
        <v>14</v>
      </c>
      <c r="H897" s="6">
        <v>199</v>
      </c>
      <c r="I897" s="6">
        <v>8</v>
      </c>
      <c r="J897" s="6">
        <v>1592</v>
      </c>
    </row>
    <row r="898" spans="1:10" ht="15.75" customHeight="1" x14ac:dyDescent="0.3">
      <c r="A898" s="4" t="s">
        <v>943</v>
      </c>
      <c r="B898" s="5">
        <v>43379</v>
      </c>
      <c r="C898" s="6">
        <v>4</v>
      </c>
      <c r="D898" s="6" t="s">
        <v>51</v>
      </c>
      <c r="E898" s="6" t="s">
        <v>17</v>
      </c>
      <c r="F898" s="6" t="s">
        <v>18</v>
      </c>
      <c r="G898" s="6" t="s">
        <v>41</v>
      </c>
      <c r="H898" s="6">
        <v>399</v>
      </c>
      <c r="I898" s="6">
        <v>0</v>
      </c>
      <c r="J898" s="6">
        <v>0</v>
      </c>
    </row>
    <row r="899" spans="1:10" ht="15.75" customHeight="1" x14ac:dyDescent="0.3">
      <c r="A899" s="4" t="s">
        <v>944</v>
      </c>
      <c r="B899" s="5">
        <v>43379</v>
      </c>
      <c r="C899" s="6">
        <v>17</v>
      </c>
      <c r="D899" s="6" t="s">
        <v>35</v>
      </c>
      <c r="E899" s="6" t="s">
        <v>36</v>
      </c>
      <c r="F899" s="6" t="s">
        <v>28</v>
      </c>
      <c r="G899" s="6" t="s">
        <v>14</v>
      </c>
      <c r="H899" s="6">
        <v>199</v>
      </c>
      <c r="I899" s="6">
        <v>2</v>
      </c>
      <c r="J899" s="6">
        <v>398</v>
      </c>
    </row>
    <row r="900" spans="1:10" ht="15.75" customHeight="1" x14ac:dyDescent="0.3">
      <c r="A900" s="4" t="s">
        <v>945</v>
      </c>
      <c r="B900" s="5">
        <v>43380</v>
      </c>
      <c r="C900" s="6">
        <v>1</v>
      </c>
      <c r="D900" s="6" t="s">
        <v>16</v>
      </c>
      <c r="E900" s="6" t="s">
        <v>68</v>
      </c>
      <c r="F900" s="6" t="s">
        <v>18</v>
      </c>
      <c r="G900" s="6" t="s">
        <v>14</v>
      </c>
      <c r="H900" s="6">
        <v>199</v>
      </c>
      <c r="I900" s="6">
        <v>4</v>
      </c>
      <c r="J900" s="6">
        <v>796</v>
      </c>
    </row>
    <row r="901" spans="1:10" ht="15.75" customHeight="1" x14ac:dyDescent="0.3">
      <c r="A901" s="4" t="s">
        <v>946</v>
      </c>
      <c r="B901" s="5">
        <v>43380</v>
      </c>
      <c r="C901" s="6">
        <v>4</v>
      </c>
      <c r="D901" s="6" t="s">
        <v>51</v>
      </c>
      <c r="E901" s="6" t="s">
        <v>17</v>
      </c>
      <c r="F901" s="6" t="s">
        <v>18</v>
      </c>
      <c r="G901" s="6" t="s">
        <v>24</v>
      </c>
      <c r="H901" s="6">
        <v>159</v>
      </c>
      <c r="I901" s="6">
        <v>5</v>
      </c>
      <c r="J901" s="6">
        <v>795</v>
      </c>
    </row>
    <row r="902" spans="1:10" ht="15.75" customHeight="1" x14ac:dyDescent="0.3">
      <c r="A902" s="4" t="s">
        <v>947</v>
      </c>
      <c r="B902" s="5">
        <v>43381</v>
      </c>
      <c r="C902" s="6">
        <v>15</v>
      </c>
      <c r="D902" s="6" t="s">
        <v>118</v>
      </c>
      <c r="E902" s="6" t="s">
        <v>12</v>
      </c>
      <c r="F902" s="6" t="s">
        <v>13</v>
      </c>
      <c r="G902" s="6" t="s">
        <v>41</v>
      </c>
      <c r="H902" s="6">
        <v>399</v>
      </c>
      <c r="I902" s="6">
        <v>7</v>
      </c>
      <c r="J902" s="6">
        <v>2793</v>
      </c>
    </row>
    <row r="903" spans="1:10" ht="15.75" customHeight="1" x14ac:dyDescent="0.3">
      <c r="A903" s="4" t="s">
        <v>948</v>
      </c>
      <c r="B903" s="5">
        <v>43382</v>
      </c>
      <c r="C903" s="6">
        <v>13</v>
      </c>
      <c r="D903" s="6" t="s">
        <v>33</v>
      </c>
      <c r="E903" s="6" t="s">
        <v>12</v>
      </c>
      <c r="F903" s="6" t="s">
        <v>13</v>
      </c>
      <c r="G903" s="6" t="s">
        <v>41</v>
      </c>
      <c r="H903" s="6">
        <v>399</v>
      </c>
      <c r="I903" s="6">
        <v>4</v>
      </c>
      <c r="J903" s="6">
        <v>1596</v>
      </c>
    </row>
    <row r="904" spans="1:10" ht="15.75" customHeight="1" x14ac:dyDescent="0.3">
      <c r="A904" s="4" t="s">
        <v>949</v>
      </c>
      <c r="B904" s="5">
        <v>43383</v>
      </c>
      <c r="C904" s="6">
        <v>6</v>
      </c>
      <c r="D904" s="6" t="s">
        <v>48</v>
      </c>
      <c r="E904" s="6" t="s">
        <v>22</v>
      </c>
      <c r="F904" s="6" t="s">
        <v>23</v>
      </c>
      <c r="G904" s="6" t="s">
        <v>19</v>
      </c>
      <c r="H904" s="6">
        <v>289</v>
      </c>
      <c r="I904" s="6">
        <v>3</v>
      </c>
      <c r="J904" s="6">
        <v>867</v>
      </c>
    </row>
    <row r="905" spans="1:10" ht="15.75" customHeight="1" x14ac:dyDescent="0.3">
      <c r="A905" s="4" t="s">
        <v>950</v>
      </c>
      <c r="B905" s="5">
        <v>43383</v>
      </c>
      <c r="C905" s="6">
        <v>5</v>
      </c>
      <c r="D905" s="6" t="s">
        <v>60</v>
      </c>
      <c r="E905" s="6" t="s">
        <v>17</v>
      </c>
      <c r="F905" s="6" t="s">
        <v>18</v>
      </c>
      <c r="G905" s="6" t="s">
        <v>19</v>
      </c>
      <c r="H905" s="6">
        <v>289</v>
      </c>
      <c r="I905" s="6">
        <v>1</v>
      </c>
      <c r="J905" s="6">
        <v>289</v>
      </c>
    </row>
    <row r="906" spans="1:10" ht="15.75" customHeight="1" x14ac:dyDescent="0.3">
      <c r="A906" s="4" t="s">
        <v>951</v>
      </c>
      <c r="B906" s="5">
        <v>43384</v>
      </c>
      <c r="C906" s="6">
        <v>13</v>
      </c>
      <c r="D906" s="6" t="s">
        <v>33</v>
      </c>
      <c r="E906" s="6" t="s">
        <v>12</v>
      </c>
      <c r="F906" s="6" t="s">
        <v>13</v>
      </c>
      <c r="G906" s="6" t="s">
        <v>19</v>
      </c>
      <c r="H906" s="6">
        <v>289</v>
      </c>
      <c r="I906" s="6">
        <v>7</v>
      </c>
      <c r="J906" s="6">
        <v>2023</v>
      </c>
    </row>
    <row r="907" spans="1:10" ht="15.75" customHeight="1" x14ac:dyDescent="0.3">
      <c r="A907" s="4" t="s">
        <v>952</v>
      </c>
      <c r="B907" s="5">
        <v>43384</v>
      </c>
      <c r="C907" s="6">
        <v>19</v>
      </c>
      <c r="D907" s="6" t="s">
        <v>56</v>
      </c>
      <c r="E907" s="6" t="s">
        <v>27</v>
      </c>
      <c r="F907" s="6" t="s">
        <v>28</v>
      </c>
      <c r="G907" s="6" t="s">
        <v>14</v>
      </c>
      <c r="H907" s="6">
        <v>199</v>
      </c>
      <c r="I907" s="6">
        <v>5</v>
      </c>
      <c r="J907" s="6">
        <v>995</v>
      </c>
    </row>
    <row r="908" spans="1:10" ht="15.75" customHeight="1" x14ac:dyDescent="0.3">
      <c r="A908" s="4" t="s">
        <v>953</v>
      </c>
      <c r="B908" s="5">
        <v>43385</v>
      </c>
      <c r="C908" s="6">
        <v>10</v>
      </c>
      <c r="D908" s="6" t="s">
        <v>58</v>
      </c>
      <c r="E908" s="6" t="s">
        <v>22</v>
      </c>
      <c r="F908" s="6" t="s">
        <v>23</v>
      </c>
      <c r="G908" s="6" t="s">
        <v>14</v>
      </c>
      <c r="H908" s="6">
        <v>199</v>
      </c>
      <c r="I908" s="6">
        <v>1</v>
      </c>
      <c r="J908" s="6">
        <v>199</v>
      </c>
    </row>
    <row r="909" spans="1:10" ht="15.75" customHeight="1" x14ac:dyDescent="0.3">
      <c r="A909" s="4" t="s">
        <v>954</v>
      </c>
      <c r="B909" s="5">
        <v>43385</v>
      </c>
      <c r="C909" s="6">
        <v>20</v>
      </c>
      <c r="D909" s="6" t="s">
        <v>40</v>
      </c>
      <c r="E909" s="6" t="s">
        <v>27</v>
      </c>
      <c r="F909" s="6" t="s">
        <v>28</v>
      </c>
      <c r="G909" s="6" t="s">
        <v>19</v>
      </c>
      <c r="H909" s="6">
        <v>289</v>
      </c>
      <c r="I909" s="6">
        <v>3</v>
      </c>
      <c r="J909" s="6">
        <v>867</v>
      </c>
    </row>
    <row r="910" spans="1:10" ht="15.75" customHeight="1" x14ac:dyDescent="0.3">
      <c r="A910" s="4" t="s">
        <v>955</v>
      </c>
      <c r="B910" s="5">
        <v>43386</v>
      </c>
      <c r="C910" s="6">
        <v>7</v>
      </c>
      <c r="D910" s="6" t="s">
        <v>88</v>
      </c>
      <c r="E910" s="6" t="s">
        <v>46</v>
      </c>
      <c r="F910" s="6" t="s">
        <v>23</v>
      </c>
      <c r="G910" s="6" t="s">
        <v>24</v>
      </c>
      <c r="H910" s="6">
        <v>159</v>
      </c>
      <c r="I910" s="6">
        <v>8</v>
      </c>
      <c r="J910" s="6">
        <v>1272</v>
      </c>
    </row>
    <row r="911" spans="1:10" ht="15.75" customHeight="1" x14ac:dyDescent="0.3">
      <c r="A911" s="4" t="s">
        <v>956</v>
      </c>
      <c r="B911" s="5">
        <v>43386</v>
      </c>
      <c r="C911" s="6">
        <v>19</v>
      </c>
      <c r="D911" s="6" t="s">
        <v>56</v>
      </c>
      <c r="E911" s="6" t="s">
        <v>27</v>
      </c>
      <c r="F911" s="6" t="s">
        <v>28</v>
      </c>
      <c r="G911" s="6" t="s">
        <v>14</v>
      </c>
      <c r="H911" s="6">
        <v>199</v>
      </c>
      <c r="I911" s="6">
        <v>3</v>
      </c>
      <c r="J911" s="6">
        <v>597</v>
      </c>
    </row>
    <row r="912" spans="1:10" ht="15.75" customHeight="1" x14ac:dyDescent="0.3">
      <c r="A912" s="4" t="s">
        <v>957</v>
      </c>
      <c r="B912" s="5">
        <v>43386</v>
      </c>
      <c r="C912" s="6">
        <v>18</v>
      </c>
      <c r="D912" s="6" t="s">
        <v>26</v>
      </c>
      <c r="E912" s="6" t="s">
        <v>27</v>
      </c>
      <c r="F912" s="6" t="s">
        <v>28</v>
      </c>
      <c r="G912" s="6" t="s">
        <v>31</v>
      </c>
      <c r="H912" s="6">
        <v>69</v>
      </c>
      <c r="I912" s="6">
        <v>9</v>
      </c>
      <c r="J912" s="6">
        <v>621</v>
      </c>
    </row>
    <row r="913" spans="1:10" ht="15.75" customHeight="1" x14ac:dyDescent="0.3">
      <c r="A913" s="4" t="s">
        <v>958</v>
      </c>
      <c r="B913" s="5">
        <v>43386</v>
      </c>
      <c r="C913" s="6">
        <v>13</v>
      </c>
      <c r="D913" s="6" t="s">
        <v>33</v>
      </c>
      <c r="E913" s="6" t="s">
        <v>12</v>
      </c>
      <c r="F913" s="6" t="s">
        <v>13</v>
      </c>
      <c r="G913" s="6" t="s">
        <v>19</v>
      </c>
      <c r="H913" s="6">
        <v>289</v>
      </c>
      <c r="I913" s="6">
        <v>8</v>
      </c>
      <c r="J913" s="6">
        <v>2312</v>
      </c>
    </row>
    <row r="914" spans="1:10" ht="15.75" customHeight="1" x14ac:dyDescent="0.3">
      <c r="A914" s="4" t="s">
        <v>959</v>
      </c>
      <c r="B914" s="5">
        <v>43386</v>
      </c>
      <c r="C914" s="6">
        <v>9</v>
      </c>
      <c r="D914" s="6" t="s">
        <v>21</v>
      </c>
      <c r="E914" s="6" t="s">
        <v>46</v>
      </c>
      <c r="F914" s="6" t="s">
        <v>23</v>
      </c>
      <c r="G914" s="6" t="s">
        <v>14</v>
      </c>
      <c r="H914" s="6">
        <v>199</v>
      </c>
      <c r="I914" s="6">
        <v>5</v>
      </c>
      <c r="J914" s="6">
        <v>995</v>
      </c>
    </row>
    <row r="915" spans="1:10" ht="15.75" customHeight="1" x14ac:dyDescent="0.3">
      <c r="A915" s="4" t="s">
        <v>960</v>
      </c>
      <c r="B915" s="5">
        <v>43386</v>
      </c>
      <c r="C915" s="6">
        <v>14</v>
      </c>
      <c r="D915" s="6" t="s">
        <v>38</v>
      </c>
      <c r="E915" s="6" t="s">
        <v>12</v>
      </c>
      <c r="F915" s="6" t="s">
        <v>13</v>
      </c>
      <c r="G915" s="6" t="s">
        <v>24</v>
      </c>
      <c r="H915" s="6">
        <v>159</v>
      </c>
      <c r="I915" s="6">
        <v>7</v>
      </c>
      <c r="J915" s="6">
        <v>1113</v>
      </c>
    </row>
    <row r="916" spans="1:10" ht="15.75" customHeight="1" x14ac:dyDescent="0.3">
      <c r="A916" s="4" t="s">
        <v>961</v>
      </c>
      <c r="B916" s="5">
        <v>43387</v>
      </c>
      <c r="C916" s="6">
        <v>3</v>
      </c>
      <c r="D916" s="6" t="s">
        <v>43</v>
      </c>
      <c r="E916" s="6" t="s">
        <v>17</v>
      </c>
      <c r="F916" s="6" t="s">
        <v>18</v>
      </c>
      <c r="G916" s="6" t="s">
        <v>31</v>
      </c>
      <c r="H916" s="6">
        <v>69</v>
      </c>
      <c r="I916" s="6">
        <v>2</v>
      </c>
      <c r="J916" s="6">
        <v>138</v>
      </c>
    </row>
    <row r="917" spans="1:10" ht="15.75" customHeight="1" x14ac:dyDescent="0.3">
      <c r="A917" s="4" t="s">
        <v>962</v>
      </c>
      <c r="B917" s="5">
        <v>43387</v>
      </c>
      <c r="C917" s="6">
        <v>10</v>
      </c>
      <c r="D917" s="6" t="s">
        <v>58</v>
      </c>
      <c r="E917" s="6" t="s">
        <v>46</v>
      </c>
      <c r="F917" s="6" t="s">
        <v>23</v>
      </c>
      <c r="G917" s="6" t="s">
        <v>19</v>
      </c>
      <c r="H917" s="6">
        <v>289</v>
      </c>
      <c r="I917" s="6">
        <v>5</v>
      </c>
      <c r="J917" s="6">
        <v>1445</v>
      </c>
    </row>
    <row r="918" spans="1:10" ht="15.75" customHeight="1" x14ac:dyDescent="0.3">
      <c r="A918" s="4" t="s">
        <v>963</v>
      </c>
      <c r="B918" s="5">
        <v>43388</v>
      </c>
      <c r="C918" s="6">
        <v>18</v>
      </c>
      <c r="D918" s="6" t="s">
        <v>26</v>
      </c>
      <c r="E918" s="6" t="s">
        <v>36</v>
      </c>
      <c r="F918" s="6" t="s">
        <v>28</v>
      </c>
      <c r="G918" s="6" t="s">
        <v>31</v>
      </c>
      <c r="H918" s="6">
        <v>69</v>
      </c>
      <c r="I918" s="6">
        <v>2</v>
      </c>
      <c r="J918" s="6">
        <v>138</v>
      </c>
    </row>
    <row r="919" spans="1:10" ht="15.75" customHeight="1" x14ac:dyDescent="0.3">
      <c r="A919" s="4" t="s">
        <v>964</v>
      </c>
      <c r="B919" s="5">
        <v>43388</v>
      </c>
      <c r="C919" s="6">
        <v>18</v>
      </c>
      <c r="D919" s="6" t="s">
        <v>26</v>
      </c>
      <c r="E919" s="6" t="s">
        <v>36</v>
      </c>
      <c r="F919" s="6" t="s">
        <v>28</v>
      </c>
      <c r="G919" s="6" t="s">
        <v>24</v>
      </c>
      <c r="H919" s="6">
        <v>159</v>
      </c>
      <c r="I919" s="6">
        <v>5</v>
      </c>
      <c r="J919" s="6">
        <v>795</v>
      </c>
    </row>
    <row r="920" spans="1:10" ht="15.75" customHeight="1" x14ac:dyDescent="0.3">
      <c r="A920" s="4" t="s">
        <v>965</v>
      </c>
      <c r="B920" s="5">
        <v>43388</v>
      </c>
      <c r="C920" s="6">
        <v>14</v>
      </c>
      <c r="D920" s="6" t="s">
        <v>38</v>
      </c>
      <c r="E920" s="6" t="s">
        <v>63</v>
      </c>
      <c r="F920" s="6" t="s">
        <v>13</v>
      </c>
      <c r="G920" s="6" t="s">
        <v>41</v>
      </c>
      <c r="H920" s="6">
        <v>399</v>
      </c>
      <c r="I920" s="6">
        <v>9</v>
      </c>
      <c r="J920" s="6">
        <v>3591</v>
      </c>
    </row>
    <row r="921" spans="1:10" ht="15.75" customHeight="1" x14ac:dyDescent="0.3">
      <c r="A921" s="4" t="s">
        <v>966</v>
      </c>
      <c r="B921" s="5">
        <v>43388</v>
      </c>
      <c r="C921" s="6">
        <v>2</v>
      </c>
      <c r="D921" s="6" t="s">
        <v>106</v>
      </c>
      <c r="E921" s="6" t="s">
        <v>68</v>
      </c>
      <c r="F921" s="6" t="s">
        <v>18</v>
      </c>
      <c r="G921" s="6" t="s">
        <v>14</v>
      </c>
      <c r="H921" s="6">
        <v>199</v>
      </c>
      <c r="I921" s="6">
        <v>3</v>
      </c>
      <c r="J921" s="6">
        <v>597</v>
      </c>
    </row>
    <row r="922" spans="1:10" ht="15.75" customHeight="1" x14ac:dyDescent="0.3">
      <c r="A922" s="4" t="s">
        <v>967</v>
      </c>
      <c r="B922" s="5">
        <v>43389</v>
      </c>
      <c r="C922" s="6">
        <v>17</v>
      </c>
      <c r="D922" s="6" t="s">
        <v>35</v>
      </c>
      <c r="E922" s="6" t="s">
        <v>27</v>
      </c>
      <c r="F922" s="6" t="s">
        <v>28</v>
      </c>
      <c r="G922" s="6" t="s">
        <v>41</v>
      </c>
      <c r="H922" s="6">
        <v>399</v>
      </c>
      <c r="I922" s="6">
        <v>6</v>
      </c>
      <c r="J922" s="6">
        <v>2394</v>
      </c>
    </row>
    <row r="923" spans="1:10" ht="15.75" customHeight="1" x14ac:dyDescent="0.3">
      <c r="A923" s="4" t="s">
        <v>968</v>
      </c>
      <c r="B923" s="5">
        <v>43389</v>
      </c>
      <c r="C923" s="6">
        <v>1</v>
      </c>
      <c r="D923" s="6" t="s">
        <v>16</v>
      </c>
      <c r="E923" s="6" t="s">
        <v>17</v>
      </c>
      <c r="F923" s="6" t="s">
        <v>18</v>
      </c>
      <c r="G923" s="6" t="s">
        <v>19</v>
      </c>
      <c r="H923" s="6">
        <v>289</v>
      </c>
      <c r="I923" s="6">
        <v>7</v>
      </c>
      <c r="J923" s="6">
        <v>2023</v>
      </c>
    </row>
    <row r="924" spans="1:10" ht="15.75" customHeight="1" x14ac:dyDescent="0.3">
      <c r="A924" s="4" t="s">
        <v>969</v>
      </c>
      <c r="B924" s="5">
        <v>43389</v>
      </c>
      <c r="C924" s="6">
        <v>15</v>
      </c>
      <c r="D924" s="6" t="s">
        <v>118</v>
      </c>
      <c r="E924" s="6" t="s">
        <v>63</v>
      </c>
      <c r="F924" s="6" t="s">
        <v>13</v>
      </c>
      <c r="G924" s="6" t="s">
        <v>24</v>
      </c>
      <c r="H924" s="6">
        <v>159</v>
      </c>
      <c r="I924" s="6">
        <v>3</v>
      </c>
      <c r="J924" s="6">
        <v>477</v>
      </c>
    </row>
    <row r="925" spans="1:10" ht="15.75" customHeight="1" x14ac:dyDescent="0.3">
      <c r="A925" s="4" t="s">
        <v>970</v>
      </c>
      <c r="B925" s="5">
        <v>43389</v>
      </c>
      <c r="C925" s="6">
        <v>11</v>
      </c>
      <c r="D925" s="6" t="s">
        <v>11</v>
      </c>
      <c r="E925" s="6" t="s">
        <v>12</v>
      </c>
      <c r="F925" s="6" t="s">
        <v>13</v>
      </c>
      <c r="G925" s="6" t="s">
        <v>19</v>
      </c>
      <c r="H925" s="6">
        <v>289</v>
      </c>
      <c r="I925" s="6">
        <v>9</v>
      </c>
      <c r="J925" s="6">
        <v>2601</v>
      </c>
    </row>
    <row r="926" spans="1:10" ht="15.75" customHeight="1" x14ac:dyDescent="0.3">
      <c r="A926" s="4" t="s">
        <v>971</v>
      </c>
      <c r="B926" s="5">
        <v>43389</v>
      </c>
      <c r="C926" s="6">
        <v>12</v>
      </c>
      <c r="D926" s="6" t="s">
        <v>66</v>
      </c>
      <c r="E926" s="6" t="s">
        <v>12</v>
      </c>
      <c r="F926" s="6" t="s">
        <v>13</v>
      </c>
      <c r="G926" s="6" t="s">
        <v>14</v>
      </c>
      <c r="H926" s="6">
        <v>199</v>
      </c>
      <c r="I926" s="6">
        <v>7</v>
      </c>
      <c r="J926" s="6">
        <v>1393</v>
      </c>
    </row>
    <row r="927" spans="1:10" ht="15.75" customHeight="1" x14ac:dyDescent="0.3">
      <c r="A927" s="4" t="s">
        <v>972</v>
      </c>
      <c r="B927" s="5">
        <v>43390</v>
      </c>
      <c r="C927" s="6">
        <v>1</v>
      </c>
      <c r="D927" s="6" t="s">
        <v>16</v>
      </c>
      <c r="E927" s="6" t="s">
        <v>68</v>
      </c>
      <c r="F927" s="6" t="s">
        <v>18</v>
      </c>
      <c r="G927" s="6" t="s">
        <v>14</v>
      </c>
      <c r="H927" s="6">
        <v>199</v>
      </c>
      <c r="I927" s="6">
        <v>0</v>
      </c>
      <c r="J927" s="6">
        <v>0</v>
      </c>
    </row>
    <row r="928" spans="1:10" ht="15.75" customHeight="1" x14ac:dyDescent="0.3">
      <c r="A928" s="4" t="s">
        <v>973</v>
      </c>
      <c r="B928" s="5">
        <v>43390</v>
      </c>
      <c r="C928" s="6">
        <v>8</v>
      </c>
      <c r="D928" s="6" t="s">
        <v>45</v>
      </c>
      <c r="E928" s="6" t="s">
        <v>46</v>
      </c>
      <c r="F928" s="6" t="s">
        <v>23</v>
      </c>
      <c r="G928" s="6" t="s">
        <v>14</v>
      </c>
      <c r="H928" s="6">
        <v>199</v>
      </c>
      <c r="I928" s="6">
        <v>8</v>
      </c>
      <c r="J928" s="6">
        <v>1592</v>
      </c>
    </row>
    <row r="929" spans="1:10" ht="15.75" customHeight="1" x14ac:dyDescent="0.3">
      <c r="A929" s="4" t="s">
        <v>974</v>
      </c>
      <c r="B929" s="5">
        <v>43390</v>
      </c>
      <c r="C929" s="6">
        <v>20</v>
      </c>
      <c r="D929" s="6" t="s">
        <v>40</v>
      </c>
      <c r="E929" s="6" t="s">
        <v>36</v>
      </c>
      <c r="F929" s="6" t="s">
        <v>28</v>
      </c>
      <c r="G929" s="6" t="s">
        <v>24</v>
      </c>
      <c r="H929" s="6">
        <v>159</v>
      </c>
      <c r="I929" s="6">
        <v>8</v>
      </c>
      <c r="J929" s="6">
        <v>1272</v>
      </c>
    </row>
    <row r="930" spans="1:10" ht="15.75" customHeight="1" x14ac:dyDescent="0.3">
      <c r="A930" s="4" t="s">
        <v>975</v>
      </c>
      <c r="B930" s="5">
        <v>43390</v>
      </c>
      <c r="C930" s="6">
        <v>14</v>
      </c>
      <c r="D930" s="6" t="s">
        <v>38</v>
      </c>
      <c r="E930" s="6" t="s">
        <v>63</v>
      </c>
      <c r="F930" s="6" t="s">
        <v>13</v>
      </c>
      <c r="G930" s="6" t="s">
        <v>24</v>
      </c>
      <c r="H930" s="6">
        <v>159</v>
      </c>
      <c r="I930" s="6">
        <v>5</v>
      </c>
      <c r="J930" s="6">
        <v>795</v>
      </c>
    </row>
    <row r="931" spans="1:10" ht="15.75" customHeight="1" x14ac:dyDescent="0.3">
      <c r="A931" s="4" t="s">
        <v>976</v>
      </c>
      <c r="B931" s="5">
        <v>43390</v>
      </c>
      <c r="C931" s="6">
        <v>10</v>
      </c>
      <c r="D931" s="6" t="s">
        <v>58</v>
      </c>
      <c r="E931" s="6" t="s">
        <v>46</v>
      </c>
      <c r="F931" s="6" t="s">
        <v>23</v>
      </c>
      <c r="G931" s="6" t="s">
        <v>14</v>
      </c>
      <c r="H931" s="6">
        <v>199</v>
      </c>
      <c r="I931" s="6">
        <v>3</v>
      </c>
      <c r="J931" s="6">
        <v>597</v>
      </c>
    </row>
    <row r="932" spans="1:10" ht="15.75" customHeight="1" x14ac:dyDescent="0.3">
      <c r="A932" s="4" t="s">
        <v>977</v>
      </c>
      <c r="B932" s="5">
        <v>43391</v>
      </c>
      <c r="C932" s="6">
        <v>17</v>
      </c>
      <c r="D932" s="6" t="s">
        <v>35</v>
      </c>
      <c r="E932" s="6" t="s">
        <v>36</v>
      </c>
      <c r="F932" s="6" t="s">
        <v>28</v>
      </c>
      <c r="G932" s="6" t="s">
        <v>41</v>
      </c>
      <c r="H932" s="6">
        <v>399</v>
      </c>
      <c r="I932" s="6">
        <v>0</v>
      </c>
      <c r="J932" s="6">
        <v>0</v>
      </c>
    </row>
    <row r="933" spans="1:10" ht="15.75" customHeight="1" x14ac:dyDescent="0.3">
      <c r="A933" s="4" t="s">
        <v>978</v>
      </c>
      <c r="B933" s="5">
        <v>43392</v>
      </c>
      <c r="C933" s="6">
        <v>5</v>
      </c>
      <c r="D933" s="6" t="s">
        <v>60</v>
      </c>
      <c r="E933" s="6" t="s">
        <v>68</v>
      </c>
      <c r="F933" s="6" t="s">
        <v>18</v>
      </c>
      <c r="G933" s="6" t="s">
        <v>14</v>
      </c>
      <c r="H933" s="6">
        <v>199</v>
      </c>
      <c r="I933" s="6">
        <v>6</v>
      </c>
      <c r="J933" s="6">
        <v>1194</v>
      </c>
    </row>
    <row r="934" spans="1:10" ht="15.75" customHeight="1" x14ac:dyDescent="0.3">
      <c r="A934" s="4" t="s">
        <v>979</v>
      </c>
      <c r="B934" s="5">
        <v>43392</v>
      </c>
      <c r="C934" s="6">
        <v>10</v>
      </c>
      <c r="D934" s="6" t="s">
        <v>58</v>
      </c>
      <c r="E934" s="6" t="s">
        <v>46</v>
      </c>
      <c r="F934" s="6" t="s">
        <v>23</v>
      </c>
      <c r="G934" s="6" t="s">
        <v>24</v>
      </c>
      <c r="H934" s="6">
        <v>159</v>
      </c>
      <c r="I934" s="6">
        <v>6</v>
      </c>
      <c r="J934" s="6">
        <v>954</v>
      </c>
    </row>
    <row r="935" spans="1:10" ht="15.75" customHeight="1" x14ac:dyDescent="0.3">
      <c r="A935" s="4" t="s">
        <v>980</v>
      </c>
      <c r="B935" s="5">
        <v>43393</v>
      </c>
      <c r="C935" s="6">
        <v>17</v>
      </c>
      <c r="D935" s="6" t="s">
        <v>35</v>
      </c>
      <c r="E935" s="6" t="s">
        <v>36</v>
      </c>
      <c r="F935" s="6" t="s">
        <v>28</v>
      </c>
      <c r="G935" s="6" t="s">
        <v>24</v>
      </c>
      <c r="H935" s="6">
        <v>159</v>
      </c>
      <c r="I935" s="6">
        <v>1</v>
      </c>
      <c r="J935" s="6">
        <v>159</v>
      </c>
    </row>
    <row r="936" spans="1:10" ht="15.75" customHeight="1" x14ac:dyDescent="0.3">
      <c r="A936" s="4" t="s">
        <v>981</v>
      </c>
      <c r="B936" s="5">
        <v>43393</v>
      </c>
      <c r="C936" s="6">
        <v>18</v>
      </c>
      <c r="D936" s="6" t="s">
        <v>26</v>
      </c>
      <c r="E936" s="6" t="s">
        <v>27</v>
      </c>
      <c r="F936" s="6" t="s">
        <v>28</v>
      </c>
      <c r="G936" s="6" t="s">
        <v>19</v>
      </c>
      <c r="H936" s="6">
        <v>289</v>
      </c>
      <c r="I936" s="6">
        <v>5</v>
      </c>
      <c r="J936" s="6">
        <v>1445</v>
      </c>
    </row>
    <row r="937" spans="1:10" ht="15.75" customHeight="1" x14ac:dyDescent="0.3">
      <c r="A937" s="4" t="s">
        <v>982</v>
      </c>
      <c r="B937" s="5">
        <v>43393</v>
      </c>
      <c r="C937" s="6">
        <v>2</v>
      </c>
      <c r="D937" s="6" t="s">
        <v>106</v>
      </c>
      <c r="E937" s="6" t="s">
        <v>17</v>
      </c>
      <c r="F937" s="6" t="s">
        <v>18</v>
      </c>
      <c r="G937" s="6" t="s">
        <v>31</v>
      </c>
      <c r="H937" s="6">
        <v>69</v>
      </c>
      <c r="I937" s="6">
        <v>8</v>
      </c>
      <c r="J937" s="6">
        <v>552</v>
      </c>
    </row>
    <row r="938" spans="1:10" ht="15.75" customHeight="1" x14ac:dyDescent="0.3">
      <c r="A938" s="4" t="s">
        <v>983</v>
      </c>
      <c r="B938" s="5">
        <v>43394</v>
      </c>
      <c r="C938" s="6">
        <v>17</v>
      </c>
      <c r="D938" s="6" t="s">
        <v>35</v>
      </c>
      <c r="E938" s="6" t="s">
        <v>27</v>
      </c>
      <c r="F938" s="6" t="s">
        <v>28</v>
      </c>
      <c r="G938" s="6" t="s">
        <v>31</v>
      </c>
      <c r="H938" s="6">
        <v>69</v>
      </c>
      <c r="I938" s="6">
        <v>5</v>
      </c>
      <c r="J938" s="6">
        <v>345</v>
      </c>
    </row>
    <row r="939" spans="1:10" ht="15.75" customHeight="1" x14ac:dyDescent="0.3">
      <c r="A939" s="4" t="s">
        <v>984</v>
      </c>
      <c r="B939" s="5">
        <v>43395</v>
      </c>
      <c r="C939" s="6">
        <v>10</v>
      </c>
      <c r="D939" s="6" t="s">
        <v>58</v>
      </c>
      <c r="E939" s="6" t="s">
        <v>22</v>
      </c>
      <c r="F939" s="6" t="s">
        <v>23</v>
      </c>
      <c r="G939" s="6" t="s">
        <v>41</v>
      </c>
      <c r="H939" s="6">
        <v>399</v>
      </c>
      <c r="I939" s="6">
        <v>0</v>
      </c>
      <c r="J939" s="6">
        <v>0</v>
      </c>
    </row>
    <row r="940" spans="1:10" ht="15.75" customHeight="1" x14ac:dyDescent="0.3">
      <c r="A940" s="4" t="s">
        <v>985</v>
      </c>
      <c r="B940" s="5">
        <v>43395</v>
      </c>
      <c r="C940" s="6">
        <v>1</v>
      </c>
      <c r="D940" s="6" t="s">
        <v>16</v>
      </c>
      <c r="E940" s="6" t="s">
        <v>68</v>
      </c>
      <c r="F940" s="6" t="s">
        <v>18</v>
      </c>
      <c r="G940" s="6" t="s">
        <v>19</v>
      </c>
      <c r="H940" s="6">
        <v>289</v>
      </c>
      <c r="I940" s="6">
        <v>7</v>
      </c>
      <c r="J940" s="6">
        <v>2023</v>
      </c>
    </row>
    <row r="941" spans="1:10" ht="15.75" customHeight="1" x14ac:dyDescent="0.3">
      <c r="A941" s="4" t="s">
        <v>986</v>
      </c>
      <c r="B941" s="5">
        <v>43395</v>
      </c>
      <c r="C941" s="6">
        <v>5</v>
      </c>
      <c r="D941" s="6" t="s">
        <v>60</v>
      </c>
      <c r="E941" s="6" t="s">
        <v>17</v>
      </c>
      <c r="F941" s="6" t="s">
        <v>18</v>
      </c>
      <c r="G941" s="6" t="s">
        <v>14</v>
      </c>
      <c r="H941" s="6">
        <v>199</v>
      </c>
      <c r="I941" s="6">
        <v>5</v>
      </c>
      <c r="J941" s="6">
        <v>995</v>
      </c>
    </row>
    <row r="942" spans="1:10" ht="15.75" customHeight="1" x14ac:dyDescent="0.3">
      <c r="A942" s="4" t="s">
        <v>987</v>
      </c>
      <c r="B942" s="5">
        <v>43395</v>
      </c>
      <c r="C942" s="6">
        <v>20</v>
      </c>
      <c r="D942" s="6" t="s">
        <v>40</v>
      </c>
      <c r="E942" s="6" t="s">
        <v>27</v>
      </c>
      <c r="F942" s="6" t="s">
        <v>28</v>
      </c>
      <c r="G942" s="6" t="s">
        <v>24</v>
      </c>
      <c r="H942" s="6">
        <v>159</v>
      </c>
      <c r="I942" s="6">
        <v>5</v>
      </c>
      <c r="J942" s="6">
        <v>795</v>
      </c>
    </row>
    <row r="943" spans="1:10" ht="15.75" customHeight="1" x14ac:dyDescent="0.3">
      <c r="A943" s="4" t="s">
        <v>988</v>
      </c>
      <c r="B943" s="5">
        <v>43395</v>
      </c>
      <c r="C943" s="6">
        <v>1</v>
      </c>
      <c r="D943" s="6" t="s">
        <v>16</v>
      </c>
      <c r="E943" s="6" t="s">
        <v>17</v>
      </c>
      <c r="F943" s="6" t="s">
        <v>18</v>
      </c>
      <c r="G943" s="6" t="s">
        <v>41</v>
      </c>
      <c r="H943" s="6">
        <v>399</v>
      </c>
      <c r="I943" s="6">
        <v>8</v>
      </c>
      <c r="J943" s="6">
        <v>3192</v>
      </c>
    </row>
    <row r="944" spans="1:10" ht="15.75" customHeight="1" x14ac:dyDescent="0.3">
      <c r="A944" s="4" t="s">
        <v>989</v>
      </c>
      <c r="B944" s="5">
        <v>43395</v>
      </c>
      <c r="C944" s="6">
        <v>6</v>
      </c>
      <c r="D944" s="6" t="s">
        <v>48</v>
      </c>
      <c r="E944" s="6" t="s">
        <v>22</v>
      </c>
      <c r="F944" s="6" t="s">
        <v>23</v>
      </c>
      <c r="G944" s="6" t="s">
        <v>24</v>
      </c>
      <c r="H944" s="6">
        <v>159</v>
      </c>
      <c r="I944" s="6">
        <v>6</v>
      </c>
      <c r="J944" s="6">
        <v>954</v>
      </c>
    </row>
    <row r="945" spans="1:10" ht="15.75" customHeight="1" x14ac:dyDescent="0.3">
      <c r="A945" s="4" t="s">
        <v>990</v>
      </c>
      <c r="B945" s="5">
        <v>43396</v>
      </c>
      <c r="C945" s="6">
        <v>4</v>
      </c>
      <c r="D945" s="6" t="s">
        <v>51</v>
      </c>
      <c r="E945" s="6" t="s">
        <v>68</v>
      </c>
      <c r="F945" s="6" t="s">
        <v>18</v>
      </c>
      <c r="G945" s="6" t="s">
        <v>41</v>
      </c>
      <c r="H945" s="6">
        <v>399</v>
      </c>
      <c r="I945" s="6">
        <v>1</v>
      </c>
      <c r="J945" s="6">
        <v>399</v>
      </c>
    </row>
    <row r="946" spans="1:10" ht="15.75" customHeight="1" x14ac:dyDescent="0.3">
      <c r="A946" s="4" t="s">
        <v>991</v>
      </c>
      <c r="B946" s="5">
        <v>43397</v>
      </c>
      <c r="C946" s="6">
        <v>17</v>
      </c>
      <c r="D946" s="6" t="s">
        <v>35</v>
      </c>
      <c r="E946" s="6" t="s">
        <v>36</v>
      </c>
      <c r="F946" s="6" t="s">
        <v>28</v>
      </c>
      <c r="G946" s="6" t="s">
        <v>14</v>
      </c>
      <c r="H946" s="6">
        <v>199</v>
      </c>
      <c r="I946" s="6">
        <v>5</v>
      </c>
      <c r="J946" s="6">
        <v>995</v>
      </c>
    </row>
    <row r="947" spans="1:10" ht="15.75" customHeight="1" x14ac:dyDescent="0.3">
      <c r="A947" s="4" t="s">
        <v>992</v>
      </c>
      <c r="B947" s="5">
        <v>43398</v>
      </c>
      <c r="C947" s="6">
        <v>1</v>
      </c>
      <c r="D947" s="6" t="s">
        <v>16</v>
      </c>
      <c r="E947" s="6" t="s">
        <v>17</v>
      </c>
      <c r="F947" s="6" t="s">
        <v>18</v>
      </c>
      <c r="G947" s="6" t="s">
        <v>14</v>
      </c>
      <c r="H947" s="6">
        <v>199</v>
      </c>
      <c r="I947" s="6">
        <v>1</v>
      </c>
      <c r="J947" s="6">
        <v>199</v>
      </c>
    </row>
    <row r="948" spans="1:10" ht="15.75" customHeight="1" x14ac:dyDescent="0.3">
      <c r="A948" s="4" t="s">
        <v>993</v>
      </c>
      <c r="B948" s="5">
        <v>43398</v>
      </c>
      <c r="C948" s="6">
        <v>15</v>
      </c>
      <c r="D948" s="6" t="s">
        <v>118</v>
      </c>
      <c r="E948" s="6" t="s">
        <v>12</v>
      </c>
      <c r="F948" s="6" t="s">
        <v>13</v>
      </c>
      <c r="G948" s="6" t="s">
        <v>31</v>
      </c>
      <c r="H948" s="6">
        <v>69</v>
      </c>
      <c r="I948" s="6">
        <v>4</v>
      </c>
      <c r="J948" s="6">
        <v>276</v>
      </c>
    </row>
    <row r="949" spans="1:10" ht="15.75" customHeight="1" x14ac:dyDescent="0.3">
      <c r="A949" s="4" t="s">
        <v>994</v>
      </c>
      <c r="B949" s="5">
        <v>43398</v>
      </c>
      <c r="C949" s="6">
        <v>9</v>
      </c>
      <c r="D949" s="6" t="s">
        <v>21</v>
      </c>
      <c r="E949" s="6" t="s">
        <v>46</v>
      </c>
      <c r="F949" s="6" t="s">
        <v>23</v>
      </c>
      <c r="G949" s="6" t="s">
        <v>14</v>
      </c>
      <c r="H949" s="6">
        <v>199</v>
      </c>
      <c r="I949" s="6">
        <v>5</v>
      </c>
      <c r="J949" s="6">
        <v>995</v>
      </c>
    </row>
    <row r="950" spans="1:10" ht="15.75" customHeight="1" x14ac:dyDescent="0.3">
      <c r="A950" s="4" t="s">
        <v>995</v>
      </c>
      <c r="B950" s="5">
        <v>43399</v>
      </c>
      <c r="C950" s="6">
        <v>6</v>
      </c>
      <c r="D950" s="6" t="s">
        <v>48</v>
      </c>
      <c r="E950" s="6" t="s">
        <v>46</v>
      </c>
      <c r="F950" s="6" t="s">
        <v>23</v>
      </c>
      <c r="G950" s="6" t="s">
        <v>41</v>
      </c>
      <c r="H950" s="6">
        <v>399</v>
      </c>
      <c r="I950" s="6">
        <v>5</v>
      </c>
      <c r="J950" s="6">
        <v>1995</v>
      </c>
    </row>
    <row r="951" spans="1:10" ht="15.75" customHeight="1" x14ac:dyDescent="0.3">
      <c r="A951" s="4" t="s">
        <v>996</v>
      </c>
      <c r="B951" s="5">
        <v>43399</v>
      </c>
      <c r="C951" s="6">
        <v>20</v>
      </c>
      <c r="D951" s="6" t="s">
        <v>40</v>
      </c>
      <c r="E951" s="6" t="s">
        <v>27</v>
      </c>
      <c r="F951" s="6" t="s">
        <v>28</v>
      </c>
      <c r="G951" s="6" t="s">
        <v>31</v>
      </c>
      <c r="H951" s="6">
        <v>69</v>
      </c>
      <c r="I951" s="6">
        <v>8</v>
      </c>
      <c r="J951" s="6">
        <v>552</v>
      </c>
    </row>
    <row r="952" spans="1:10" ht="15.75" customHeight="1" x14ac:dyDescent="0.3">
      <c r="A952" s="4" t="s">
        <v>997</v>
      </c>
      <c r="B952" s="5">
        <v>43400</v>
      </c>
      <c r="C952" s="6">
        <v>17</v>
      </c>
      <c r="D952" s="6" t="s">
        <v>35</v>
      </c>
      <c r="E952" s="6" t="s">
        <v>36</v>
      </c>
      <c r="F952" s="6" t="s">
        <v>28</v>
      </c>
      <c r="G952" s="6" t="s">
        <v>14</v>
      </c>
      <c r="H952" s="6">
        <v>199</v>
      </c>
      <c r="I952" s="6">
        <v>1</v>
      </c>
      <c r="J952" s="6">
        <v>199</v>
      </c>
    </row>
    <row r="953" spans="1:10" ht="15.75" customHeight="1" x14ac:dyDescent="0.3">
      <c r="A953" s="4" t="s">
        <v>998</v>
      </c>
      <c r="B953" s="5">
        <v>43400</v>
      </c>
      <c r="C953" s="6">
        <v>6</v>
      </c>
      <c r="D953" s="6" t="s">
        <v>48</v>
      </c>
      <c r="E953" s="6" t="s">
        <v>46</v>
      </c>
      <c r="F953" s="6" t="s">
        <v>23</v>
      </c>
      <c r="G953" s="6" t="s">
        <v>41</v>
      </c>
      <c r="H953" s="6">
        <v>399</v>
      </c>
      <c r="I953" s="6">
        <v>7</v>
      </c>
      <c r="J953" s="6">
        <v>2793</v>
      </c>
    </row>
    <row r="954" spans="1:10" ht="15.75" customHeight="1" x14ac:dyDescent="0.3">
      <c r="A954" s="4" t="s">
        <v>999</v>
      </c>
      <c r="B954" s="5">
        <v>43400</v>
      </c>
      <c r="C954" s="6">
        <v>3</v>
      </c>
      <c r="D954" s="6" t="s">
        <v>43</v>
      </c>
      <c r="E954" s="6" t="s">
        <v>68</v>
      </c>
      <c r="F954" s="6" t="s">
        <v>18</v>
      </c>
      <c r="G954" s="6" t="s">
        <v>14</v>
      </c>
      <c r="H954" s="6">
        <v>199</v>
      </c>
      <c r="I954" s="6">
        <v>1</v>
      </c>
      <c r="J954" s="6">
        <v>199</v>
      </c>
    </row>
    <row r="955" spans="1:10" ht="15.75" customHeight="1" x14ac:dyDescent="0.3">
      <c r="A955" s="4" t="s">
        <v>1000</v>
      </c>
      <c r="B955" s="5">
        <v>43400</v>
      </c>
      <c r="C955" s="6">
        <v>4</v>
      </c>
      <c r="D955" s="6" t="s">
        <v>51</v>
      </c>
      <c r="E955" s="6" t="s">
        <v>17</v>
      </c>
      <c r="F955" s="6" t="s">
        <v>18</v>
      </c>
      <c r="G955" s="6" t="s">
        <v>14</v>
      </c>
      <c r="H955" s="6">
        <v>199</v>
      </c>
      <c r="I955" s="6">
        <v>8</v>
      </c>
      <c r="J955" s="6">
        <v>1592</v>
      </c>
    </row>
    <row r="956" spans="1:10" ht="15.75" customHeight="1" x14ac:dyDescent="0.3">
      <c r="A956" s="4" t="s">
        <v>1001</v>
      </c>
      <c r="B956" s="5">
        <v>43401</v>
      </c>
      <c r="C956" s="6">
        <v>10</v>
      </c>
      <c r="D956" s="6" t="s">
        <v>58</v>
      </c>
      <c r="E956" s="6" t="s">
        <v>22</v>
      </c>
      <c r="F956" s="6" t="s">
        <v>23</v>
      </c>
      <c r="G956" s="6" t="s">
        <v>14</v>
      </c>
      <c r="H956" s="6">
        <v>199</v>
      </c>
      <c r="I956" s="6">
        <v>0</v>
      </c>
      <c r="J956" s="6">
        <v>0</v>
      </c>
    </row>
    <row r="957" spans="1:10" ht="15.75" customHeight="1" x14ac:dyDescent="0.3">
      <c r="A957" s="4" t="s">
        <v>1002</v>
      </c>
      <c r="B957" s="5">
        <v>43402</v>
      </c>
      <c r="C957" s="6">
        <v>6</v>
      </c>
      <c r="D957" s="6" t="s">
        <v>48</v>
      </c>
      <c r="E957" s="6" t="s">
        <v>22</v>
      </c>
      <c r="F957" s="6" t="s">
        <v>23</v>
      </c>
      <c r="G957" s="6" t="s">
        <v>24</v>
      </c>
      <c r="H957" s="6">
        <v>159</v>
      </c>
      <c r="I957" s="6">
        <v>4</v>
      </c>
      <c r="J957" s="6">
        <v>636</v>
      </c>
    </row>
    <row r="958" spans="1:10" ht="15.75" customHeight="1" x14ac:dyDescent="0.3">
      <c r="A958" s="4" t="s">
        <v>1003</v>
      </c>
      <c r="B958" s="5">
        <v>43402</v>
      </c>
      <c r="C958" s="6">
        <v>17</v>
      </c>
      <c r="D958" s="6" t="s">
        <v>35</v>
      </c>
      <c r="E958" s="6" t="s">
        <v>36</v>
      </c>
      <c r="F958" s="6" t="s">
        <v>28</v>
      </c>
      <c r="G958" s="6" t="s">
        <v>19</v>
      </c>
      <c r="H958" s="6">
        <v>289</v>
      </c>
      <c r="I958" s="6">
        <v>9</v>
      </c>
      <c r="J958" s="6">
        <v>2601</v>
      </c>
    </row>
    <row r="959" spans="1:10" ht="15.75" customHeight="1" x14ac:dyDescent="0.3">
      <c r="A959" s="4" t="s">
        <v>1004</v>
      </c>
      <c r="B959" s="5">
        <v>43402</v>
      </c>
      <c r="C959" s="6">
        <v>9</v>
      </c>
      <c r="D959" s="6" t="s">
        <v>21</v>
      </c>
      <c r="E959" s="6" t="s">
        <v>22</v>
      </c>
      <c r="F959" s="6" t="s">
        <v>23</v>
      </c>
      <c r="G959" s="6" t="s">
        <v>41</v>
      </c>
      <c r="H959" s="6">
        <v>399</v>
      </c>
      <c r="I959" s="6">
        <v>2</v>
      </c>
      <c r="J959" s="6">
        <v>798</v>
      </c>
    </row>
    <row r="960" spans="1:10" ht="15.75" customHeight="1" x14ac:dyDescent="0.3">
      <c r="A960" s="4" t="s">
        <v>1005</v>
      </c>
      <c r="B960" s="5">
        <v>43402</v>
      </c>
      <c r="C960" s="6">
        <v>2</v>
      </c>
      <c r="D960" s="6" t="s">
        <v>106</v>
      </c>
      <c r="E960" s="6" t="s">
        <v>17</v>
      </c>
      <c r="F960" s="6" t="s">
        <v>18</v>
      </c>
      <c r="G960" s="6" t="s">
        <v>31</v>
      </c>
      <c r="H960" s="6">
        <v>69</v>
      </c>
      <c r="I960" s="6">
        <v>6</v>
      </c>
      <c r="J960" s="6">
        <v>414</v>
      </c>
    </row>
    <row r="961" spans="1:10" ht="15.75" customHeight="1" x14ac:dyDescent="0.3">
      <c r="A961" s="4" t="s">
        <v>1006</v>
      </c>
      <c r="B961" s="5">
        <v>43402</v>
      </c>
      <c r="C961" s="6">
        <v>9</v>
      </c>
      <c r="D961" s="6" t="s">
        <v>21</v>
      </c>
      <c r="E961" s="6" t="s">
        <v>22</v>
      </c>
      <c r="F961" s="6" t="s">
        <v>23</v>
      </c>
      <c r="G961" s="6" t="s">
        <v>31</v>
      </c>
      <c r="H961" s="6">
        <v>69</v>
      </c>
      <c r="I961" s="6">
        <v>6</v>
      </c>
      <c r="J961" s="6">
        <v>414</v>
      </c>
    </row>
    <row r="962" spans="1:10" ht="15.75" customHeight="1" x14ac:dyDescent="0.3">
      <c r="A962" s="4" t="s">
        <v>1007</v>
      </c>
      <c r="B962" s="5">
        <v>43402</v>
      </c>
      <c r="C962" s="6">
        <v>18</v>
      </c>
      <c r="D962" s="6" t="s">
        <v>26</v>
      </c>
      <c r="E962" s="6" t="s">
        <v>36</v>
      </c>
      <c r="F962" s="6" t="s">
        <v>28</v>
      </c>
      <c r="G962" s="6" t="s">
        <v>31</v>
      </c>
      <c r="H962" s="6">
        <v>69</v>
      </c>
      <c r="I962" s="6">
        <v>3</v>
      </c>
      <c r="J962" s="6">
        <v>207</v>
      </c>
    </row>
    <row r="963" spans="1:10" ht="15.75" customHeight="1" x14ac:dyDescent="0.3">
      <c r="A963" s="4" t="s">
        <v>1008</v>
      </c>
      <c r="B963" s="5">
        <v>43402</v>
      </c>
      <c r="C963" s="6">
        <v>9</v>
      </c>
      <c r="D963" s="6" t="s">
        <v>21</v>
      </c>
      <c r="E963" s="6" t="s">
        <v>22</v>
      </c>
      <c r="F963" s="6" t="s">
        <v>23</v>
      </c>
      <c r="G963" s="6" t="s">
        <v>31</v>
      </c>
      <c r="H963" s="6">
        <v>69</v>
      </c>
      <c r="I963" s="6">
        <v>2</v>
      </c>
      <c r="J963" s="6">
        <v>138</v>
      </c>
    </row>
    <row r="964" spans="1:10" ht="15.75" customHeight="1" x14ac:dyDescent="0.3">
      <c r="A964" s="4" t="s">
        <v>1009</v>
      </c>
      <c r="B964" s="5">
        <v>43402</v>
      </c>
      <c r="C964" s="6">
        <v>14</v>
      </c>
      <c r="D964" s="6" t="s">
        <v>38</v>
      </c>
      <c r="E964" s="6" t="s">
        <v>12</v>
      </c>
      <c r="F964" s="6" t="s">
        <v>13</v>
      </c>
      <c r="G964" s="6" t="s">
        <v>24</v>
      </c>
      <c r="H964" s="6">
        <v>159</v>
      </c>
      <c r="I964" s="6">
        <v>1</v>
      </c>
      <c r="J964" s="6">
        <v>159</v>
      </c>
    </row>
    <row r="965" spans="1:10" ht="15.75" customHeight="1" x14ac:dyDescent="0.3">
      <c r="A965" s="4" t="s">
        <v>1010</v>
      </c>
      <c r="B965" s="5">
        <v>43402</v>
      </c>
      <c r="C965" s="6">
        <v>7</v>
      </c>
      <c r="D965" s="6" t="s">
        <v>88</v>
      </c>
      <c r="E965" s="6" t="s">
        <v>22</v>
      </c>
      <c r="F965" s="6" t="s">
        <v>23</v>
      </c>
      <c r="G965" s="6" t="s">
        <v>41</v>
      </c>
      <c r="H965" s="6">
        <v>399</v>
      </c>
      <c r="I965" s="6">
        <v>2</v>
      </c>
      <c r="J965" s="6">
        <v>798</v>
      </c>
    </row>
    <row r="966" spans="1:10" ht="15.75" customHeight="1" x14ac:dyDescent="0.3">
      <c r="A966" s="4" t="s">
        <v>1011</v>
      </c>
      <c r="B966" s="5">
        <v>43402</v>
      </c>
      <c r="C966" s="6">
        <v>2</v>
      </c>
      <c r="D966" s="6" t="s">
        <v>106</v>
      </c>
      <c r="E966" s="6" t="s">
        <v>68</v>
      </c>
      <c r="F966" s="6" t="s">
        <v>18</v>
      </c>
      <c r="G966" s="6" t="s">
        <v>14</v>
      </c>
      <c r="H966" s="6">
        <v>199</v>
      </c>
      <c r="I966" s="6">
        <v>7</v>
      </c>
      <c r="J966" s="6">
        <v>1393</v>
      </c>
    </row>
    <row r="967" spans="1:10" ht="15.75" customHeight="1" x14ac:dyDescent="0.3">
      <c r="A967" s="4" t="s">
        <v>1012</v>
      </c>
      <c r="B967" s="5">
        <v>43402</v>
      </c>
      <c r="C967" s="6">
        <v>18</v>
      </c>
      <c r="D967" s="6" t="s">
        <v>26</v>
      </c>
      <c r="E967" s="6" t="s">
        <v>36</v>
      </c>
      <c r="F967" s="6" t="s">
        <v>28</v>
      </c>
      <c r="G967" s="6" t="s">
        <v>24</v>
      </c>
      <c r="H967" s="6">
        <v>159</v>
      </c>
      <c r="I967" s="6">
        <v>7</v>
      </c>
      <c r="J967" s="6">
        <v>1113</v>
      </c>
    </row>
    <row r="968" spans="1:10" ht="15.75" customHeight="1" x14ac:dyDescent="0.3">
      <c r="A968" s="4" t="s">
        <v>1013</v>
      </c>
      <c r="B968" s="5">
        <v>43403</v>
      </c>
      <c r="C968" s="6">
        <v>14</v>
      </c>
      <c r="D968" s="6" t="s">
        <v>38</v>
      </c>
      <c r="E968" s="6" t="s">
        <v>63</v>
      </c>
      <c r="F968" s="6" t="s">
        <v>13</v>
      </c>
      <c r="G968" s="6" t="s">
        <v>41</v>
      </c>
      <c r="H968" s="6">
        <v>399</v>
      </c>
      <c r="I968" s="6">
        <v>1</v>
      </c>
      <c r="J968" s="6">
        <v>399</v>
      </c>
    </row>
    <row r="969" spans="1:10" ht="15.75" customHeight="1" x14ac:dyDescent="0.3">
      <c r="A969" s="4" t="s">
        <v>1014</v>
      </c>
      <c r="B969" s="5">
        <v>43403</v>
      </c>
      <c r="C969" s="6">
        <v>19</v>
      </c>
      <c r="D969" s="6" t="s">
        <v>56</v>
      </c>
      <c r="E969" s="6" t="s">
        <v>27</v>
      </c>
      <c r="F969" s="6" t="s">
        <v>28</v>
      </c>
      <c r="G969" s="6" t="s">
        <v>31</v>
      </c>
      <c r="H969" s="6">
        <v>69</v>
      </c>
      <c r="I969" s="6">
        <v>3</v>
      </c>
      <c r="J969" s="6">
        <v>207</v>
      </c>
    </row>
    <row r="970" spans="1:10" ht="15.75" customHeight="1" x14ac:dyDescent="0.3">
      <c r="A970" s="4" t="s">
        <v>1015</v>
      </c>
      <c r="B970" s="5">
        <v>43403</v>
      </c>
      <c r="C970" s="6">
        <v>7</v>
      </c>
      <c r="D970" s="6" t="s">
        <v>88</v>
      </c>
      <c r="E970" s="6" t="s">
        <v>46</v>
      </c>
      <c r="F970" s="6" t="s">
        <v>23</v>
      </c>
      <c r="G970" s="6" t="s">
        <v>24</v>
      </c>
      <c r="H970" s="6">
        <v>159</v>
      </c>
      <c r="I970" s="6">
        <v>1</v>
      </c>
      <c r="J970" s="6">
        <v>159</v>
      </c>
    </row>
    <row r="971" spans="1:10" ht="15.75" customHeight="1" x14ac:dyDescent="0.3">
      <c r="A971" s="4" t="s">
        <v>1016</v>
      </c>
      <c r="B971" s="5">
        <v>43404</v>
      </c>
      <c r="C971" s="6">
        <v>7</v>
      </c>
      <c r="D971" s="6" t="s">
        <v>88</v>
      </c>
      <c r="E971" s="6" t="s">
        <v>46</v>
      </c>
      <c r="F971" s="6" t="s">
        <v>23</v>
      </c>
      <c r="G971" s="6" t="s">
        <v>41</v>
      </c>
      <c r="H971" s="6">
        <v>399</v>
      </c>
      <c r="I971" s="6">
        <v>0</v>
      </c>
      <c r="J971" s="6">
        <v>0</v>
      </c>
    </row>
    <row r="972" spans="1:10" ht="15.75" customHeight="1" x14ac:dyDescent="0.3">
      <c r="A972" s="4" t="s">
        <v>1017</v>
      </c>
      <c r="B972" s="5">
        <v>43405</v>
      </c>
      <c r="C972" s="6">
        <v>14</v>
      </c>
      <c r="D972" s="6" t="s">
        <v>38</v>
      </c>
      <c r="E972" s="6" t="s">
        <v>63</v>
      </c>
      <c r="F972" s="6" t="s">
        <v>13</v>
      </c>
      <c r="G972" s="6" t="s">
        <v>14</v>
      </c>
      <c r="H972" s="6">
        <v>199</v>
      </c>
      <c r="I972" s="6">
        <v>0</v>
      </c>
      <c r="J972" s="6">
        <v>0</v>
      </c>
    </row>
    <row r="973" spans="1:10" ht="15.75" customHeight="1" x14ac:dyDescent="0.3">
      <c r="A973" s="4" t="s">
        <v>1018</v>
      </c>
      <c r="B973" s="5">
        <v>43406</v>
      </c>
      <c r="C973" s="6">
        <v>19</v>
      </c>
      <c r="D973" s="6" t="s">
        <v>56</v>
      </c>
      <c r="E973" s="6" t="s">
        <v>27</v>
      </c>
      <c r="F973" s="6" t="s">
        <v>28</v>
      </c>
      <c r="G973" s="6" t="s">
        <v>24</v>
      </c>
      <c r="H973" s="6">
        <v>159</v>
      </c>
      <c r="I973" s="6">
        <v>4</v>
      </c>
      <c r="J973" s="6">
        <v>636</v>
      </c>
    </row>
    <row r="974" spans="1:10" ht="15.75" customHeight="1" x14ac:dyDescent="0.3">
      <c r="A974" s="4" t="s">
        <v>1019</v>
      </c>
      <c r="B974" s="5">
        <v>43407</v>
      </c>
      <c r="C974" s="6">
        <v>13</v>
      </c>
      <c r="D974" s="6" t="s">
        <v>33</v>
      </c>
      <c r="E974" s="6" t="s">
        <v>12</v>
      </c>
      <c r="F974" s="6" t="s">
        <v>13</v>
      </c>
      <c r="G974" s="6" t="s">
        <v>41</v>
      </c>
      <c r="H974" s="6">
        <v>399</v>
      </c>
      <c r="I974" s="6">
        <v>0</v>
      </c>
      <c r="J974" s="6">
        <v>0</v>
      </c>
    </row>
    <row r="975" spans="1:10" ht="15.75" customHeight="1" x14ac:dyDescent="0.3">
      <c r="A975" s="4" t="s">
        <v>1020</v>
      </c>
      <c r="B975" s="5">
        <v>43408</v>
      </c>
      <c r="C975" s="6">
        <v>1</v>
      </c>
      <c r="D975" s="6" t="s">
        <v>16</v>
      </c>
      <c r="E975" s="6" t="s">
        <v>17</v>
      </c>
      <c r="F975" s="6" t="s">
        <v>18</v>
      </c>
      <c r="G975" s="6" t="s">
        <v>31</v>
      </c>
      <c r="H975" s="6">
        <v>69</v>
      </c>
      <c r="I975" s="6">
        <v>7</v>
      </c>
      <c r="J975" s="6">
        <v>483</v>
      </c>
    </row>
    <row r="976" spans="1:10" ht="15.75" customHeight="1" x14ac:dyDescent="0.3">
      <c r="A976" s="4" t="s">
        <v>1021</v>
      </c>
      <c r="B976" s="5">
        <v>43408</v>
      </c>
      <c r="C976" s="6">
        <v>13</v>
      </c>
      <c r="D976" s="6" t="s">
        <v>33</v>
      </c>
      <c r="E976" s="6" t="s">
        <v>63</v>
      </c>
      <c r="F976" s="6" t="s">
        <v>13</v>
      </c>
      <c r="G976" s="6" t="s">
        <v>24</v>
      </c>
      <c r="H976" s="6">
        <v>159</v>
      </c>
      <c r="I976" s="6">
        <v>2</v>
      </c>
      <c r="J976" s="6">
        <v>318</v>
      </c>
    </row>
    <row r="977" spans="1:10" ht="15.75" customHeight="1" x14ac:dyDescent="0.3">
      <c r="A977" s="4" t="s">
        <v>1022</v>
      </c>
      <c r="B977" s="5">
        <v>43408</v>
      </c>
      <c r="C977" s="6">
        <v>2</v>
      </c>
      <c r="D977" s="6" t="s">
        <v>106</v>
      </c>
      <c r="E977" s="6" t="s">
        <v>68</v>
      </c>
      <c r="F977" s="6" t="s">
        <v>18</v>
      </c>
      <c r="G977" s="6" t="s">
        <v>31</v>
      </c>
      <c r="H977" s="6">
        <v>69</v>
      </c>
      <c r="I977" s="6">
        <v>1</v>
      </c>
      <c r="J977" s="6">
        <v>69</v>
      </c>
    </row>
    <row r="978" spans="1:10" ht="15.75" customHeight="1" x14ac:dyDescent="0.3">
      <c r="A978" s="4" t="s">
        <v>1023</v>
      </c>
      <c r="B978" s="5">
        <v>43409</v>
      </c>
      <c r="C978" s="6">
        <v>5</v>
      </c>
      <c r="D978" s="6" t="s">
        <v>60</v>
      </c>
      <c r="E978" s="6" t="s">
        <v>68</v>
      </c>
      <c r="F978" s="6" t="s">
        <v>18</v>
      </c>
      <c r="G978" s="6" t="s">
        <v>14</v>
      </c>
      <c r="H978" s="6">
        <v>199</v>
      </c>
      <c r="I978" s="6">
        <v>9</v>
      </c>
      <c r="J978" s="6">
        <v>1791</v>
      </c>
    </row>
    <row r="979" spans="1:10" ht="15.75" customHeight="1" x14ac:dyDescent="0.3">
      <c r="A979" s="4" t="s">
        <v>1024</v>
      </c>
      <c r="B979" s="5">
        <v>43410</v>
      </c>
      <c r="C979" s="6">
        <v>20</v>
      </c>
      <c r="D979" s="6" t="s">
        <v>40</v>
      </c>
      <c r="E979" s="6" t="s">
        <v>27</v>
      </c>
      <c r="F979" s="6" t="s">
        <v>28</v>
      </c>
      <c r="G979" s="6" t="s">
        <v>24</v>
      </c>
      <c r="H979" s="6">
        <v>159</v>
      </c>
      <c r="I979" s="6">
        <v>0</v>
      </c>
      <c r="J979" s="6">
        <v>0</v>
      </c>
    </row>
    <row r="980" spans="1:10" ht="15.75" customHeight="1" x14ac:dyDescent="0.3">
      <c r="A980" s="4" t="s">
        <v>1025</v>
      </c>
      <c r="B980" s="5">
        <v>43411</v>
      </c>
      <c r="C980" s="6">
        <v>16</v>
      </c>
      <c r="D980" s="6" t="s">
        <v>30</v>
      </c>
      <c r="E980" s="6" t="s">
        <v>27</v>
      </c>
      <c r="F980" s="6" t="s">
        <v>28</v>
      </c>
      <c r="G980" s="6" t="s">
        <v>31</v>
      </c>
      <c r="H980" s="6">
        <v>69</v>
      </c>
      <c r="I980" s="6">
        <v>9</v>
      </c>
      <c r="J980" s="6">
        <v>621</v>
      </c>
    </row>
    <row r="981" spans="1:10" ht="15.75" customHeight="1" x14ac:dyDescent="0.3">
      <c r="A981" s="4" t="s">
        <v>1026</v>
      </c>
      <c r="B981" s="5">
        <v>43411</v>
      </c>
      <c r="C981" s="6">
        <v>9</v>
      </c>
      <c r="D981" s="6" t="s">
        <v>21</v>
      </c>
      <c r="E981" s="6" t="s">
        <v>46</v>
      </c>
      <c r="F981" s="6" t="s">
        <v>23</v>
      </c>
      <c r="G981" s="6" t="s">
        <v>19</v>
      </c>
      <c r="H981" s="6">
        <v>289</v>
      </c>
      <c r="I981" s="6">
        <v>9</v>
      </c>
      <c r="J981" s="6">
        <v>2601</v>
      </c>
    </row>
    <row r="982" spans="1:10" ht="15.75" customHeight="1" x14ac:dyDescent="0.3">
      <c r="A982" s="4" t="s">
        <v>1027</v>
      </c>
      <c r="B982" s="5">
        <v>43411</v>
      </c>
      <c r="C982" s="6">
        <v>2</v>
      </c>
      <c r="D982" s="6" t="s">
        <v>106</v>
      </c>
      <c r="E982" s="6" t="s">
        <v>17</v>
      </c>
      <c r="F982" s="6" t="s">
        <v>18</v>
      </c>
      <c r="G982" s="6" t="s">
        <v>41</v>
      </c>
      <c r="H982" s="6">
        <v>399</v>
      </c>
      <c r="I982" s="6">
        <v>4</v>
      </c>
      <c r="J982" s="6">
        <v>1596</v>
      </c>
    </row>
    <row r="983" spans="1:10" ht="15.75" customHeight="1" x14ac:dyDescent="0.3">
      <c r="A983" s="4" t="s">
        <v>1028</v>
      </c>
      <c r="B983" s="5">
        <v>43412</v>
      </c>
      <c r="C983" s="6">
        <v>8</v>
      </c>
      <c r="D983" s="6" t="s">
        <v>45</v>
      </c>
      <c r="E983" s="6" t="s">
        <v>46</v>
      </c>
      <c r="F983" s="6" t="s">
        <v>23</v>
      </c>
      <c r="G983" s="6" t="s">
        <v>14</v>
      </c>
      <c r="H983" s="6">
        <v>199</v>
      </c>
      <c r="I983" s="6">
        <v>1</v>
      </c>
      <c r="J983" s="6">
        <v>199</v>
      </c>
    </row>
    <row r="984" spans="1:10" ht="15.75" customHeight="1" x14ac:dyDescent="0.3">
      <c r="A984" s="4" t="s">
        <v>1029</v>
      </c>
      <c r="B984" s="5">
        <v>43412</v>
      </c>
      <c r="C984" s="6">
        <v>18</v>
      </c>
      <c r="D984" s="6" t="s">
        <v>26</v>
      </c>
      <c r="E984" s="6" t="s">
        <v>36</v>
      </c>
      <c r="F984" s="6" t="s">
        <v>28</v>
      </c>
      <c r="G984" s="6" t="s">
        <v>41</v>
      </c>
      <c r="H984" s="6">
        <v>399</v>
      </c>
      <c r="I984" s="6">
        <v>9</v>
      </c>
      <c r="J984" s="6">
        <v>3591</v>
      </c>
    </row>
    <row r="985" spans="1:10" ht="15.75" customHeight="1" x14ac:dyDescent="0.3">
      <c r="A985" s="4" t="s">
        <v>1030</v>
      </c>
      <c r="B985" s="5">
        <v>43412</v>
      </c>
      <c r="C985" s="6">
        <v>12</v>
      </c>
      <c r="D985" s="6" t="s">
        <v>66</v>
      </c>
      <c r="E985" s="6" t="s">
        <v>12</v>
      </c>
      <c r="F985" s="6" t="s">
        <v>13</v>
      </c>
      <c r="G985" s="6" t="s">
        <v>31</v>
      </c>
      <c r="H985" s="6">
        <v>69</v>
      </c>
      <c r="I985" s="6">
        <v>0</v>
      </c>
      <c r="J985" s="6">
        <v>0</v>
      </c>
    </row>
    <row r="986" spans="1:10" ht="15.75" customHeight="1" x14ac:dyDescent="0.3">
      <c r="A986" s="4" t="s">
        <v>1031</v>
      </c>
      <c r="B986" s="5">
        <v>43412</v>
      </c>
      <c r="C986" s="6">
        <v>10</v>
      </c>
      <c r="D986" s="6" t="s">
        <v>58</v>
      </c>
      <c r="E986" s="6" t="s">
        <v>22</v>
      </c>
      <c r="F986" s="6" t="s">
        <v>23</v>
      </c>
      <c r="G986" s="6" t="s">
        <v>24</v>
      </c>
      <c r="H986" s="6">
        <v>159</v>
      </c>
      <c r="I986" s="6">
        <v>9</v>
      </c>
      <c r="J986" s="6">
        <v>1431</v>
      </c>
    </row>
    <row r="987" spans="1:10" ht="15.75" customHeight="1" x14ac:dyDescent="0.3">
      <c r="A987" s="4" t="s">
        <v>1032</v>
      </c>
      <c r="B987" s="5">
        <v>43412</v>
      </c>
      <c r="C987" s="6">
        <v>9</v>
      </c>
      <c r="D987" s="6" t="s">
        <v>21</v>
      </c>
      <c r="E987" s="6" t="s">
        <v>46</v>
      </c>
      <c r="F987" s="6" t="s">
        <v>23</v>
      </c>
      <c r="G987" s="6" t="s">
        <v>24</v>
      </c>
      <c r="H987" s="6">
        <v>159</v>
      </c>
      <c r="I987" s="6">
        <v>7</v>
      </c>
      <c r="J987" s="6">
        <v>1113</v>
      </c>
    </row>
    <row r="988" spans="1:10" ht="15.75" customHeight="1" x14ac:dyDescent="0.3">
      <c r="A988" s="4" t="s">
        <v>1033</v>
      </c>
      <c r="B988" s="5">
        <v>43413</v>
      </c>
      <c r="C988" s="6">
        <v>8</v>
      </c>
      <c r="D988" s="6" t="s">
        <v>45</v>
      </c>
      <c r="E988" s="6" t="s">
        <v>22</v>
      </c>
      <c r="F988" s="6" t="s">
        <v>23</v>
      </c>
      <c r="G988" s="6" t="s">
        <v>14</v>
      </c>
      <c r="H988" s="6">
        <v>199</v>
      </c>
      <c r="I988" s="6">
        <v>7</v>
      </c>
      <c r="J988" s="6">
        <v>1393</v>
      </c>
    </row>
    <row r="989" spans="1:10" ht="15.75" customHeight="1" x14ac:dyDescent="0.3">
      <c r="A989" s="4" t="s">
        <v>1034</v>
      </c>
      <c r="B989" s="5">
        <v>43413</v>
      </c>
      <c r="C989" s="6">
        <v>17</v>
      </c>
      <c r="D989" s="6" t="s">
        <v>35</v>
      </c>
      <c r="E989" s="6" t="s">
        <v>27</v>
      </c>
      <c r="F989" s="6" t="s">
        <v>28</v>
      </c>
      <c r="G989" s="6" t="s">
        <v>14</v>
      </c>
      <c r="H989" s="6">
        <v>199</v>
      </c>
      <c r="I989" s="6">
        <v>2</v>
      </c>
      <c r="J989" s="6">
        <v>398</v>
      </c>
    </row>
    <row r="990" spans="1:10" ht="15.75" customHeight="1" x14ac:dyDescent="0.3">
      <c r="A990" s="4" t="s">
        <v>1035</v>
      </c>
      <c r="B990" s="5">
        <v>43413</v>
      </c>
      <c r="C990" s="6">
        <v>4</v>
      </c>
      <c r="D990" s="6" t="s">
        <v>51</v>
      </c>
      <c r="E990" s="6" t="s">
        <v>17</v>
      </c>
      <c r="F990" s="6" t="s">
        <v>18</v>
      </c>
      <c r="G990" s="6" t="s">
        <v>24</v>
      </c>
      <c r="H990" s="6">
        <v>159</v>
      </c>
      <c r="I990" s="6">
        <v>9</v>
      </c>
      <c r="J990" s="6">
        <v>1431</v>
      </c>
    </row>
    <row r="991" spans="1:10" ht="15.75" customHeight="1" x14ac:dyDescent="0.3">
      <c r="A991" s="4" t="s">
        <v>1036</v>
      </c>
      <c r="B991" s="5">
        <v>43413</v>
      </c>
      <c r="C991" s="6">
        <v>16</v>
      </c>
      <c r="D991" s="6" t="s">
        <v>30</v>
      </c>
      <c r="E991" s="6" t="s">
        <v>36</v>
      </c>
      <c r="F991" s="6" t="s">
        <v>28</v>
      </c>
      <c r="G991" s="6" t="s">
        <v>19</v>
      </c>
      <c r="H991" s="6">
        <v>289</v>
      </c>
      <c r="I991" s="6">
        <v>4</v>
      </c>
      <c r="J991" s="6">
        <v>1156</v>
      </c>
    </row>
    <row r="992" spans="1:10" ht="15.75" customHeight="1" x14ac:dyDescent="0.3">
      <c r="A992" s="4" t="s">
        <v>1037</v>
      </c>
      <c r="B992" s="5">
        <v>43413</v>
      </c>
      <c r="C992" s="6">
        <v>18</v>
      </c>
      <c r="D992" s="6" t="s">
        <v>26</v>
      </c>
      <c r="E992" s="6" t="s">
        <v>27</v>
      </c>
      <c r="F992" s="6" t="s">
        <v>28</v>
      </c>
      <c r="G992" s="6" t="s">
        <v>41</v>
      </c>
      <c r="H992" s="6">
        <v>399</v>
      </c>
      <c r="I992" s="6">
        <v>9</v>
      </c>
      <c r="J992" s="6">
        <v>3591</v>
      </c>
    </row>
    <row r="993" spans="1:10" ht="15.75" customHeight="1" x14ac:dyDescent="0.3">
      <c r="A993" s="4" t="s">
        <v>1038</v>
      </c>
      <c r="B993" s="5">
        <v>43414</v>
      </c>
      <c r="C993" s="6">
        <v>19</v>
      </c>
      <c r="D993" s="6" t="s">
        <v>56</v>
      </c>
      <c r="E993" s="6" t="s">
        <v>36</v>
      </c>
      <c r="F993" s="6" t="s">
        <v>28</v>
      </c>
      <c r="G993" s="6" t="s">
        <v>14</v>
      </c>
      <c r="H993" s="6">
        <v>199</v>
      </c>
      <c r="I993" s="6">
        <v>8</v>
      </c>
      <c r="J993" s="6">
        <v>1592</v>
      </c>
    </row>
    <row r="994" spans="1:10" ht="15.75" customHeight="1" x14ac:dyDescent="0.3">
      <c r="A994" s="4" t="s">
        <v>1039</v>
      </c>
      <c r="B994" s="5">
        <v>43414</v>
      </c>
      <c r="C994" s="6">
        <v>10</v>
      </c>
      <c r="D994" s="6" t="s">
        <v>58</v>
      </c>
      <c r="E994" s="6" t="s">
        <v>46</v>
      </c>
      <c r="F994" s="6" t="s">
        <v>23</v>
      </c>
      <c r="G994" s="6" t="s">
        <v>41</v>
      </c>
      <c r="H994" s="6">
        <v>399</v>
      </c>
      <c r="I994" s="6">
        <v>6</v>
      </c>
      <c r="J994" s="6">
        <v>2394</v>
      </c>
    </row>
    <row r="995" spans="1:10" ht="15.75" customHeight="1" x14ac:dyDescent="0.3">
      <c r="A995" s="4" t="s">
        <v>1040</v>
      </c>
      <c r="B995" s="5">
        <v>43414</v>
      </c>
      <c r="C995" s="6">
        <v>5</v>
      </c>
      <c r="D995" s="6" t="s">
        <v>60</v>
      </c>
      <c r="E995" s="6" t="s">
        <v>17</v>
      </c>
      <c r="F995" s="6" t="s">
        <v>18</v>
      </c>
      <c r="G995" s="6" t="s">
        <v>24</v>
      </c>
      <c r="H995" s="6">
        <v>159</v>
      </c>
      <c r="I995" s="6">
        <v>4</v>
      </c>
      <c r="J995" s="6">
        <v>636</v>
      </c>
    </row>
    <row r="996" spans="1:10" ht="15.75" customHeight="1" x14ac:dyDescent="0.3">
      <c r="A996" s="4" t="s">
        <v>1041</v>
      </c>
      <c r="B996" s="5">
        <v>43415</v>
      </c>
      <c r="C996" s="6">
        <v>10</v>
      </c>
      <c r="D996" s="6" t="s">
        <v>58</v>
      </c>
      <c r="E996" s="6" t="s">
        <v>22</v>
      </c>
      <c r="F996" s="6" t="s">
        <v>23</v>
      </c>
      <c r="G996" s="6" t="s">
        <v>31</v>
      </c>
      <c r="H996" s="6">
        <v>69</v>
      </c>
      <c r="I996" s="6">
        <v>1</v>
      </c>
      <c r="J996" s="6">
        <v>69</v>
      </c>
    </row>
    <row r="997" spans="1:10" ht="15.75" customHeight="1" x14ac:dyDescent="0.3">
      <c r="A997" s="4" t="s">
        <v>1042</v>
      </c>
      <c r="B997" s="5">
        <v>43415</v>
      </c>
      <c r="C997" s="6">
        <v>7</v>
      </c>
      <c r="D997" s="6" t="s">
        <v>88</v>
      </c>
      <c r="E997" s="6" t="s">
        <v>22</v>
      </c>
      <c r="F997" s="6" t="s">
        <v>23</v>
      </c>
      <c r="G997" s="6" t="s">
        <v>14</v>
      </c>
      <c r="H997" s="6">
        <v>199</v>
      </c>
      <c r="I997" s="6">
        <v>0</v>
      </c>
      <c r="J997" s="6">
        <v>0</v>
      </c>
    </row>
    <row r="998" spans="1:10" ht="15.75" customHeight="1" x14ac:dyDescent="0.3">
      <c r="A998" s="4" t="s">
        <v>1043</v>
      </c>
      <c r="B998" s="5">
        <v>43415</v>
      </c>
      <c r="C998" s="6">
        <v>13</v>
      </c>
      <c r="D998" s="6" t="s">
        <v>33</v>
      </c>
      <c r="E998" s="6" t="s">
        <v>63</v>
      </c>
      <c r="F998" s="6" t="s">
        <v>13</v>
      </c>
      <c r="G998" s="6" t="s">
        <v>14</v>
      </c>
      <c r="H998" s="6">
        <v>199</v>
      </c>
      <c r="I998" s="6">
        <v>9</v>
      </c>
      <c r="J998" s="6">
        <v>1791</v>
      </c>
    </row>
    <row r="999" spans="1:10" ht="15.75" customHeight="1" x14ac:dyDescent="0.3">
      <c r="A999" s="4" t="s">
        <v>1044</v>
      </c>
      <c r="B999" s="5">
        <v>43416</v>
      </c>
      <c r="C999" s="6">
        <v>14</v>
      </c>
      <c r="D999" s="6" t="s">
        <v>38</v>
      </c>
      <c r="E999" s="6" t="s">
        <v>63</v>
      </c>
      <c r="F999" s="6" t="s">
        <v>13</v>
      </c>
      <c r="G999" s="6" t="s">
        <v>14</v>
      </c>
      <c r="H999" s="6">
        <v>199</v>
      </c>
      <c r="I999" s="6">
        <v>5</v>
      </c>
      <c r="J999" s="6">
        <v>995</v>
      </c>
    </row>
    <row r="1000" spans="1:10" ht="15.75" customHeight="1" x14ac:dyDescent="0.3">
      <c r="A1000" s="4" t="s">
        <v>1045</v>
      </c>
      <c r="B1000" s="5">
        <v>43417</v>
      </c>
      <c r="C1000" s="6">
        <v>2</v>
      </c>
      <c r="D1000" s="6" t="s">
        <v>106</v>
      </c>
      <c r="E1000" s="6" t="s">
        <v>17</v>
      </c>
      <c r="F1000" s="6" t="s">
        <v>18</v>
      </c>
      <c r="G1000" s="6" t="s">
        <v>14</v>
      </c>
      <c r="H1000" s="6">
        <v>199</v>
      </c>
      <c r="I1000" s="6">
        <v>3</v>
      </c>
      <c r="J1000" s="6">
        <v>597</v>
      </c>
    </row>
    <row r="1001" spans="1:10" ht="15.75" customHeight="1" x14ac:dyDescent="0.3">
      <c r="A1001" s="4" t="s">
        <v>1046</v>
      </c>
      <c r="B1001" s="5">
        <v>43418</v>
      </c>
      <c r="C1001" s="6">
        <v>1</v>
      </c>
      <c r="D1001" s="6" t="s">
        <v>16</v>
      </c>
      <c r="E1001" s="6" t="s">
        <v>68</v>
      </c>
      <c r="F1001" s="6" t="s">
        <v>18</v>
      </c>
      <c r="G1001" s="6" t="s">
        <v>14</v>
      </c>
      <c r="H1001" s="6">
        <v>199</v>
      </c>
      <c r="I1001" s="6">
        <v>7</v>
      </c>
      <c r="J1001" s="6">
        <v>1393</v>
      </c>
    </row>
    <row r="1002" spans="1:10" ht="15.75" customHeight="1" x14ac:dyDescent="0.3">
      <c r="A1002" s="4" t="s">
        <v>1047</v>
      </c>
      <c r="B1002" s="5">
        <v>43419</v>
      </c>
      <c r="C1002" s="6">
        <v>15</v>
      </c>
      <c r="D1002" s="6" t="s">
        <v>118</v>
      </c>
      <c r="E1002" s="6" t="s">
        <v>12</v>
      </c>
      <c r="F1002" s="6" t="s">
        <v>13</v>
      </c>
      <c r="G1002" s="6" t="s">
        <v>19</v>
      </c>
      <c r="H1002" s="6">
        <v>289</v>
      </c>
      <c r="I1002" s="6">
        <v>7</v>
      </c>
      <c r="J1002" s="6">
        <v>2023</v>
      </c>
    </row>
    <row r="1003" spans="1:10" ht="15.75" customHeight="1" x14ac:dyDescent="0.3">
      <c r="A1003" s="4" t="s">
        <v>1048</v>
      </c>
      <c r="B1003" s="5">
        <v>43419</v>
      </c>
      <c r="C1003" s="6">
        <v>2</v>
      </c>
      <c r="D1003" s="6" t="s">
        <v>106</v>
      </c>
      <c r="E1003" s="6" t="s">
        <v>68</v>
      </c>
      <c r="F1003" s="6" t="s">
        <v>18</v>
      </c>
      <c r="G1003" s="6" t="s">
        <v>14</v>
      </c>
      <c r="H1003" s="6">
        <v>199</v>
      </c>
      <c r="I1003" s="6">
        <v>2</v>
      </c>
      <c r="J1003" s="6">
        <v>398</v>
      </c>
    </row>
    <row r="1004" spans="1:10" ht="15.75" customHeight="1" x14ac:dyDescent="0.3">
      <c r="A1004" s="4" t="s">
        <v>1049</v>
      </c>
      <c r="B1004" s="5">
        <v>43419</v>
      </c>
      <c r="C1004" s="6">
        <v>10</v>
      </c>
      <c r="D1004" s="6" t="s">
        <v>58</v>
      </c>
      <c r="E1004" s="6" t="s">
        <v>46</v>
      </c>
      <c r="F1004" s="6" t="s">
        <v>23</v>
      </c>
      <c r="G1004" s="6" t="s">
        <v>24</v>
      </c>
      <c r="H1004" s="6">
        <v>159</v>
      </c>
      <c r="I1004" s="6">
        <v>4</v>
      </c>
      <c r="J1004" s="6">
        <v>636</v>
      </c>
    </row>
    <row r="1005" spans="1:10" ht="15.75" customHeight="1" x14ac:dyDescent="0.3">
      <c r="A1005" s="4" t="s">
        <v>1050</v>
      </c>
      <c r="B1005" s="5">
        <v>43419</v>
      </c>
      <c r="C1005" s="6">
        <v>17</v>
      </c>
      <c r="D1005" s="6" t="s">
        <v>35</v>
      </c>
      <c r="E1005" s="6" t="s">
        <v>27</v>
      </c>
      <c r="F1005" s="6" t="s">
        <v>28</v>
      </c>
      <c r="G1005" s="6" t="s">
        <v>14</v>
      </c>
      <c r="H1005" s="6">
        <v>199</v>
      </c>
      <c r="I1005" s="6">
        <v>9</v>
      </c>
      <c r="J1005" s="6">
        <v>1791</v>
      </c>
    </row>
    <row r="1006" spans="1:10" ht="15.75" customHeight="1" x14ac:dyDescent="0.3">
      <c r="A1006" s="4" t="s">
        <v>1051</v>
      </c>
      <c r="B1006" s="5">
        <v>43419</v>
      </c>
      <c r="C1006" s="6">
        <v>10</v>
      </c>
      <c r="D1006" s="6" t="s">
        <v>58</v>
      </c>
      <c r="E1006" s="6" t="s">
        <v>22</v>
      </c>
      <c r="F1006" s="6" t="s">
        <v>23</v>
      </c>
      <c r="G1006" s="6" t="s">
        <v>14</v>
      </c>
      <c r="H1006" s="6">
        <v>199</v>
      </c>
      <c r="I1006" s="6">
        <v>1</v>
      </c>
      <c r="J1006" s="6">
        <v>199</v>
      </c>
    </row>
    <row r="1007" spans="1:10" ht="15.75" customHeight="1" x14ac:dyDescent="0.3">
      <c r="A1007" s="4" t="s">
        <v>1052</v>
      </c>
      <c r="B1007" s="5">
        <v>43419</v>
      </c>
      <c r="C1007" s="6">
        <v>19</v>
      </c>
      <c r="D1007" s="6" t="s">
        <v>56</v>
      </c>
      <c r="E1007" s="6" t="s">
        <v>27</v>
      </c>
      <c r="F1007" s="6" t="s">
        <v>28</v>
      </c>
      <c r="G1007" s="6" t="s">
        <v>24</v>
      </c>
      <c r="H1007" s="6">
        <v>159</v>
      </c>
      <c r="I1007" s="6">
        <v>2</v>
      </c>
      <c r="J1007" s="6">
        <v>318</v>
      </c>
    </row>
    <row r="1008" spans="1:10" ht="15.75" customHeight="1" x14ac:dyDescent="0.3">
      <c r="A1008" s="4" t="s">
        <v>1053</v>
      </c>
      <c r="B1008" s="5">
        <v>43419</v>
      </c>
      <c r="C1008" s="6">
        <v>6</v>
      </c>
      <c r="D1008" s="6" t="s">
        <v>48</v>
      </c>
      <c r="E1008" s="6" t="s">
        <v>22</v>
      </c>
      <c r="F1008" s="6" t="s">
        <v>23</v>
      </c>
      <c r="G1008" s="6" t="s">
        <v>14</v>
      </c>
      <c r="H1008" s="6">
        <v>199</v>
      </c>
      <c r="I1008" s="6">
        <v>7</v>
      </c>
      <c r="J1008" s="6">
        <v>1393</v>
      </c>
    </row>
    <row r="1009" spans="1:10" ht="15.75" customHeight="1" x14ac:dyDescent="0.3">
      <c r="A1009" s="4" t="s">
        <v>1054</v>
      </c>
      <c r="B1009" s="5">
        <v>43420</v>
      </c>
      <c r="C1009" s="6">
        <v>15</v>
      </c>
      <c r="D1009" s="6" t="s">
        <v>118</v>
      </c>
      <c r="E1009" s="6" t="s">
        <v>12</v>
      </c>
      <c r="F1009" s="6" t="s">
        <v>13</v>
      </c>
      <c r="G1009" s="6" t="s">
        <v>19</v>
      </c>
      <c r="H1009" s="6">
        <v>289</v>
      </c>
      <c r="I1009" s="6">
        <v>1</v>
      </c>
      <c r="J1009" s="6">
        <v>289</v>
      </c>
    </row>
    <row r="1010" spans="1:10" ht="15.75" customHeight="1" x14ac:dyDescent="0.3">
      <c r="A1010" s="4" t="s">
        <v>1055</v>
      </c>
      <c r="B1010" s="5">
        <v>43420</v>
      </c>
      <c r="C1010" s="6">
        <v>8</v>
      </c>
      <c r="D1010" s="6" t="s">
        <v>45</v>
      </c>
      <c r="E1010" s="6" t="s">
        <v>22</v>
      </c>
      <c r="F1010" s="6" t="s">
        <v>23</v>
      </c>
      <c r="G1010" s="6" t="s">
        <v>41</v>
      </c>
      <c r="H1010" s="6">
        <v>399</v>
      </c>
      <c r="I1010" s="6">
        <v>0</v>
      </c>
      <c r="J1010" s="6">
        <v>0</v>
      </c>
    </row>
    <row r="1011" spans="1:10" ht="15.75" customHeight="1" x14ac:dyDescent="0.3">
      <c r="A1011" s="4" t="s">
        <v>1056</v>
      </c>
      <c r="B1011" s="5">
        <v>43421</v>
      </c>
      <c r="C1011" s="6">
        <v>1</v>
      </c>
      <c r="D1011" s="6" t="s">
        <v>16</v>
      </c>
      <c r="E1011" s="6" t="s">
        <v>17</v>
      </c>
      <c r="F1011" s="6" t="s">
        <v>18</v>
      </c>
      <c r="G1011" s="6" t="s">
        <v>14</v>
      </c>
      <c r="H1011" s="6">
        <v>199</v>
      </c>
      <c r="I1011" s="6">
        <v>2</v>
      </c>
      <c r="J1011" s="6">
        <v>398</v>
      </c>
    </row>
    <row r="1012" spans="1:10" ht="15.75" customHeight="1" x14ac:dyDescent="0.3">
      <c r="A1012" s="4" t="s">
        <v>1057</v>
      </c>
      <c r="B1012" s="5">
        <v>43421</v>
      </c>
      <c r="C1012" s="6">
        <v>7</v>
      </c>
      <c r="D1012" s="6" t="s">
        <v>88</v>
      </c>
      <c r="E1012" s="6" t="s">
        <v>46</v>
      </c>
      <c r="F1012" s="6" t="s">
        <v>23</v>
      </c>
      <c r="G1012" s="6" t="s">
        <v>19</v>
      </c>
      <c r="H1012" s="6">
        <v>289</v>
      </c>
      <c r="I1012" s="6">
        <v>0</v>
      </c>
      <c r="J1012" s="6">
        <v>0</v>
      </c>
    </row>
    <row r="1013" spans="1:10" ht="15.75" customHeight="1" x14ac:dyDescent="0.3">
      <c r="A1013" s="4" t="s">
        <v>1058</v>
      </c>
      <c r="B1013" s="5">
        <v>43421</v>
      </c>
      <c r="C1013" s="6">
        <v>3</v>
      </c>
      <c r="D1013" s="6" t="s">
        <v>43</v>
      </c>
      <c r="E1013" s="6" t="s">
        <v>68</v>
      </c>
      <c r="F1013" s="6" t="s">
        <v>18</v>
      </c>
      <c r="G1013" s="6" t="s">
        <v>19</v>
      </c>
      <c r="H1013" s="6">
        <v>289</v>
      </c>
      <c r="I1013" s="6">
        <v>4</v>
      </c>
      <c r="J1013" s="6">
        <v>1156</v>
      </c>
    </row>
    <row r="1014" spans="1:10" ht="15.75" customHeight="1" x14ac:dyDescent="0.3">
      <c r="A1014" s="4" t="s">
        <v>1059</v>
      </c>
      <c r="B1014" s="5">
        <v>43421</v>
      </c>
      <c r="C1014" s="6">
        <v>9</v>
      </c>
      <c r="D1014" s="6" t="s">
        <v>21</v>
      </c>
      <c r="E1014" s="6" t="s">
        <v>46</v>
      </c>
      <c r="F1014" s="6" t="s">
        <v>23</v>
      </c>
      <c r="G1014" s="6" t="s">
        <v>31</v>
      </c>
      <c r="H1014" s="6">
        <v>69</v>
      </c>
      <c r="I1014" s="6">
        <v>8</v>
      </c>
      <c r="J1014" s="6">
        <v>552</v>
      </c>
    </row>
    <row r="1015" spans="1:10" ht="15.75" customHeight="1" x14ac:dyDescent="0.3">
      <c r="A1015" s="4" t="s">
        <v>1060</v>
      </c>
      <c r="B1015" s="5">
        <v>43422</v>
      </c>
      <c r="C1015" s="6">
        <v>2</v>
      </c>
      <c r="D1015" s="6" t="s">
        <v>106</v>
      </c>
      <c r="E1015" s="6" t="s">
        <v>68</v>
      </c>
      <c r="F1015" s="6" t="s">
        <v>18</v>
      </c>
      <c r="G1015" s="6" t="s">
        <v>14</v>
      </c>
      <c r="H1015" s="6">
        <v>199</v>
      </c>
      <c r="I1015" s="6">
        <v>6</v>
      </c>
      <c r="J1015" s="6">
        <v>1194</v>
      </c>
    </row>
    <row r="1016" spans="1:10" ht="15.75" customHeight="1" x14ac:dyDescent="0.3">
      <c r="A1016" s="4" t="s">
        <v>1061</v>
      </c>
      <c r="B1016" s="5">
        <v>43423</v>
      </c>
      <c r="C1016" s="6">
        <v>5</v>
      </c>
      <c r="D1016" s="6" t="s">
        <v>60</v>
      </c>
      <c r="E1016" s="6" t="s">
        <v>17</v>
      </c>
      <c r="F1016" s="6" t="s">
        <v>18</v>
      </c>
      <c r="G1016" s="6" t="s">
        <v>41</v>
      </c>
      <c r="H1016" s="6">
        <v>399</v>
      </c>
      <c r="I1016" s="6">
        <v>2</v>
      </c>
      <c r="J1016" s="6">
        <v>798</v>
      </c>
    </row>
    <row r="1017" spans="1:10" ht="15.75" customHeight="1" x14ac:dyDescent="0.3">
      <c r="A1017" s="4" t="s">
        <v>1062</v>
      </c>
      <c r="B1017" s="5">
        <v>43423</v>
      </c>
      <c r="C1017" s="6">
        <v>6</v>
      </c>
      <c r="D1017" s="6" t="s">
        <v>48</v>
      </c>
      <c r="E1017" s="6" t="s">
        <v>22</v>
      </c>
      <c r="F1017" s="6" t="s">
        <v>23</v>
      </c>
      <c r="G1017" s="6" t="s">
        <v>19</v>
      </c>
      <c r="H1017" s="6">
        <v>289</v>
      </c>
      <c r="I1017" s="6">
        <v>5</v>
      </c>
      <c r="J1017" s="6">
        <v>1445</v>
      </c>
    </row>
    <row r="1018" spans="1:10" ht="15.75" customHeight="1" x14ac:dyDescent="0.3">
      <c r="A1018" s="4" t="s">
        <v>1063</v>
      </c>
      <c r="B1018" s="5">
        <v>43423</v>
      </c>
      <c r="C1018" s="6">
        <v>12</v>
      </c>
      <c r="D1018" s="6" t="s">
        <v>66</v>
      </c>
      <c r="E1018" s="6" t="s">
        <v>12</v>
      </c>
      <c r="F1018" s="6" t="s">
        <v>13</v>
      </c>
      <c r="G1018" s="6" t="s">
        <v>14</v>
      </c>
      <c r="H1018" s="6">
        <v>199</v>
      </c>
      <c r="I1018" s="6">
        <v>4</v>
      </c>
      <c r="J1018" s="6">
        <v>796</v>
      </c>
    </row>
    <row r="1019" spans="1:10" ht="15.75" customHeight="1" x14ac:dyDescent="0.3">
      <c r="A1019" s="4" t="s">
        <v>1064</v>
      </c>
      <c r="B1019" s="5">
        <v>43423</v>
      </c>
      <c r="C1019" s="6">
        <v>5</v>
      </c>
      <c r="D1019" s="6" t="s">
        <v>60</v>
      </c>
      <c r="E1019" s="6" t="s">
        <v>68</v>
      </c>
      <c r="F1019" s="6" t="s">
        <v>18</v>
      </c>
      <c r="G1019" s="6" t="s">
        <v>41</v>
      </c>
      <c r="H1019" s="6">
        <v>399</v>
      </c>
      <c r="I1019" s="6">
        <v>1</v>
      </c>
      <c r="J1019" s="6">
        <v>399</v>
      </c>
    </row>
    <row r="1020" spans="1:10" ht="15.75" customHeight="1" x14ac:dyDescent="0.3">
      <c r="A1020" s="4" t="s">
        <v>1065</v>
      </c>
      <c r="B1020" s="5">
        <v>43424</v>
      </c>
      <c r="C1020" s="6">
        <v>5</v>
      </c>
      <c r="D1020" s="6" t="s">
        <v>60</v>
      </c>
      <c r="E1020" s="6" t="s">
        <v>68</v>
      </c>
      <c r="F1020" s="6" t="s">
        <v>18</v>
      </c>
      <c r="G1020" s="6" t="s">
        <v>41</v>
      </c>
      <c r="H1020" s="6">
        <v>399</v>
      </c>
      <c r="I1020" s="6">
        <v>8</v>
      </c>
      <c r="J1020" s="6">
        <v>3192</v>
      </c>
    </row>
    <row r="1021" spans="1:10" ht="15.75" customHeight="1" x14ac:dyDescent="0.3">
      <c r="A1021" s="4" t="s">
        <v>1066</v>
      </c>
      <c r="B1021" s="5">
        <v>43425</v>
      </c>
      <c r="C1021" s="6">
        <v>20</v>
      </c>
      <c r="D1021" s="6" t="s">
        <v>40</v>
      </c>
      <c r="E1021" s="6" t="s">
        <v>36</v>
      </c>
      <c r="F1021" s="6" t="s">
        <v>28</v>
      </c>
      <c r="G1021" s="6" t="s">
        <v>31</v>
      </c>
      <c r="H1021" s="6">
        <v>69</v>
      </c>
      <c r="I1021" s="6">
        <v>9</v>
      </c>
      <c r="J1021" s="6">
        <v>621</v>
      </c>
    </row>
    <row r="1022" spans="1:10" ht="15.75" customHeight="1" x14ac:dyDescent="0.3">
      <c r="A1022" s="4" t="s">
        <v>1067</v>
      </c>
      <c r="B1022" s="5">
        <v>43425</v>
      </c>
      <c r="C1022" s="6">
        <v>16</v>
      </c>
      <c r="D1022" s="6" t="s">
        <v>30</v>
      </c>
      <c r="E1022" s="6" t="s">
        <v>27</v>
      </c>
      <c r="F1022" s="6" t="s">
        <v>28</v>
      </c>
      <c r="G1022" s="6" t="s">
        <v>41</v>
      </c>
      <c r="H1022" s="6">
        <v>399</v>
      </c>
      <c r="I1022" s="6">
        <v>3</v>
      </c>
      <c r="J1022" s="6">
        <v>1197</v>
      </c>
    </row>
    <row r="1023" spans="1:10" ht="15.75" customHeight="1" x14ac:dyDescent="0.3">
      <c r="A1023" s="4" t="s">
        <v>1068</v>
      </c>
      <c r="B1023" s="5">
        <v>43426</v>
      </c>
      <c r="C1023" s="6">
        <v>1</v>
      </c>
      <c r="D1023" s="6" t="s">
        <v>16</v>
      </c>
      <c r="E1023" s="6" t="s">
        <v>68</v>
      </c>
      <c r="F1023" s="6" t="s">
        <v>18</v>
      </c>
      <c r="G1023" s="6" t="s">
        <v>24</v>
      </c>
      <c r="H1023" s="6">
        <v>159</v>
      </c>
      <c r="I1023" s="6">
        <v>6</v>
      </c>
      <c r="J1023" s="6">
        <v>954</v>
      </c>
    </row>
    <row r="1024" spans="1:10" ht="15.75" customHeight="1" x14ac:dyDescent="0.3">
      <c r="A1024" s="4" t="s">
        <v>1069</v>
      </c>
      <c r="B1024" s="5">
        <v>43426</v>
      </c>
      <c r="C1024" s="6">
        <v>5</v>
      </c>
      <c r="D1024" s="6" t="s">
        <v>60</v>
      </c>
      <c r="E1024" s="6" t="s">
        <v>68</v>
      </c>
      <c r="F1024" s="6" t="s">
        <v>18</v>
      </c>
      <c r="G1024" s="6" t="s">
        <v>41</v>
      </c>
      <c r="H1024" s="6">
        <v>399</v>
      </c>
      <c r="I1024" s="6">
        <v>6</v>
      </c>
      <c r="J1024" s="6">
        <v>2394</v>
      </c>
    </row>
    <row r="1025" spans="1:10" ht="15.75" customHeight="1" x14ac:dyDescent="0.3">
      <c r="A1025" s="4" t="s">
        <v>1070</v>
      </c>
      <c r="B1025" s="5">
        <v>43426</v>
      </c>
      <c r="C1025" s="6">
        <v>15</v>
      </c>
      <c r="D1025" s="6" t="s">
        <v>118</v>
      </c>
      <c r="E1025" s="6" t="s">
        <v>63</v>
      </c>
      <c r="F1025" s="6" t="s">
        <v>13</v>
      </c>
      <c r="G1025" s="6" t="s">
        <v>31</v>
      </c>
      <c r="H1025" s="6">
        <v>69</v>
      </c>
      <c r="I1025" s="6">
        <v>7</v>
      </c>
      <c r="J1025" s="6">
        <v>483</v>
      </c>
    </row>
    <row r="1026" spans="1:10" ht="15.75" customHeight="1" x14ac:dyDescent="0.3">
      <c r="A1026" s="4" t="s">
        <v>1071</v>
      </c>
      <c r="B1026" s="5">
        <v>43426</v>
      </c>
      <c r="C1026" s="6">
        <v>2</v>
      </c>
      <c r="D1026" s="6" t="s">
        <v>106</v>
      </c>
      <c r="E1026" s="6" t="s">
        <v>68</v>
      </c>
      <c r="F1026" s="6" t="s">
        <v>18</v>
      </c>
      <c r="G1026" s="6" t="s">
        <v>14</v>
      </c>
      <c r="H1026" s="6">
        <v>199</v>
      </c>
      <c r="I1026" s="6">
        <v>9</v>
      </c>
      <c r="J1026" s="6">
        <v>1791</v>
      </c>
    </row>
    <row r="1027" spans="1:10" ht="15.75" customHeight="1" x14ac:dyDescent="0.3">
      <c r="A1027" s="4" t="s">
        <v>1072</v>
      </c>
      <c r="B1027" s="5">
        <v>43426</v>
      </c>
      <c r="C1027" s="6">
        <v>8</v>
      </c>
      <c r="D1027" s="6" t="s">
        <v>45</v>
      </c>
      <c r="E1027" s="6" t="s">
        <v>22</v>
      </c>
      <c r="F1027" s="6" t="s">
        <v>23</v>
      </c>
      <c r="G1027" s="6" t="s">
        <v>24</v>
      </c>
      <c r="H1027" s="6">
        <v>159</v>
      </c>
      <c r="I1027" s="6">
        <v>6</v>
      </c>
      <c r="J1027" s="6">
        <v>954</v>
      </c>
    </row>
    <row r="1028" spans="1:10" ht="15.75" customHeight="1" x14ac:dyDescent="0.3">
      <c r="A1028" s="4" t="s">
        <v>1073</v>
      </c>
      <c r="B1028" s="5">
        <v>43426</v>
      </c>
      <c r="C1028" s="6">
        <v>3</v>
      </c>
      <c r="D1028" s="6" t="s">
        <v>43</v>
      </c>
      <c r="E1028" s="6" t="s">
        <v>68</v>
      </c>
      <c r="F1028" s="6" t="s">
        <v>18</v>
      </c>
      <c r="G1028" s="6" t="s">
        <v>31</v>
      </c>
      <c r="H1028" s="6">
        <v>69</v>
      </c>
      <c r="I1028" s="6">
        <v>5</v>
      </c>
      <c r="J1028" s="6">
        <v>345</v>
      </c>
    </row>
    <row r="1029" spans="1:10" ht="15.75" customHeight="1" x14ac:dyDescent="0.3">
      <c r="A1029" s="4" t="s">
        <v>1074</v>
      </c>
      <c r="B1029" s="5">
        <v>43426</v>
      </c>
      <c r="C1029" s="6">
        <v>20</v>
      </c>
      <c r="D1029" s="6" t="s">
        <v>40</v>
      </c>
      <c r="E1029" s="6" t="s">
        <v>27</v>
      </c>
      <c r="F1029" s="6" t="s">
        <v>28</v>
      </c>
      <c r="G1029" s="6" t="s">
        <v>24</v>
      </c>
      <c r="H1029" s="6">
        <v>159</v>
      </c>
      <c r="I1029" s="6">
        <v>0</v>
      </c>
      <c r="J1029" s="6">
        <v>0</v>
      </c>
    </row>
    <row r="1030" spans="1:10" ht="15.75" customHeight="1" x14ac:dyDescent="0.3">
      <c r="A1030" s="4" t="s">
        <v>1075</v>
      </c>
      <c r="B1030" s="5">
        <v>43426</v>
      </c>
      <c r="C1030" s="6">
        <v>8</v>
      </c>
      <c r="D1030" s="6" t="s">
        <v>45</v>
      </c>
      <c r="E1030" s="6" t="s">
        <v>22</v>
      </c>
      <c r="F1030" s="6" t="s">
        <v>23</v>
      </c>
      <c r="G1030" s="6" t="s">
        <v>41</v>
      </c>
      <c r="H1030" s="6">
        <v>399</v>
      </c>
      <c r="I1030" s="6">
        <v>9</v>
      </c>
      <c r="J1030" s="6">
        <v>3591</v>
      </c>
    </row>
    <row r="1031" spans="1:10" ht="15.75" customHeight="1" x14ac:dyDescent="0.3">
      <c r="A1031" s="4" t="s">
        <v>1076</v>
      </c>
      <c r="B1031" s="5">
        <v>43426</v>
      </c>
      <c r="C1031" s="6">
        <v>7</v>
      </c>
      <c r="D1031" s="6" t="s">
        <v>88</v>
      </c>
      <c r="E1031" s="6" t="s">
        <v>22</v>
      </c>
      <c r="F1031" s="6" t="s">
        <v>23</v>
      </c>
      <c r="G1031" s="6" t="s">
        <v>41</v>
      </c>
      <c r="H1031" s="6">
        <v>399</v>
      </c>
      <c r="I1031" s="6">
        <v>5</v>
      </c>
      <c r="J1031" s="6">
        <v>1995</v>
      </c>
    </row>
    <row r="1032" spans="1:10" ht="15.75" customHeight="1" x14ac:dyDescent="0.3">
      <c r="A1032" s="4" t="s">
        <v>1077</v>
      </c>
      <c r="B1032" s="5">
        <v>43426</v>
      </c>
      <c r="C1032" s="6">
        <v>10</v>
      </c>
      <c r="D1032" s="6" t="s">
        <v>58</v>
      </c>
      <c r="E1032" s="6" t="s">
        <v>46</v>
      </c>
      <c r="F1032" s="6" t="s">
        <v>23</v>
      </c>
      <c r="G1032" s="6" t="s">
        <v>41</v>
      </c>
      <c r="H1032" s="6">
        <v>399</v>
      </c>
      <c r="I1032" s="6">
        <v>0</v>
      </c>
      <c r="J1032" s="6">
        <v>0</v>
      </c>
    </row>
    <row r="1033" spans="1:10" ht="15.75" customHeight="1" x14ac:dyDescent="0.3">
      <c r="A1033" s="4" t="s">
        <v>1078</v>
      </c>
      <c r="B1033" s="5">
        <v>43426</v>
      </c>
      <c r="C1033" s="6">
        <v>13</v>
      </c>
      <c r="D1033" s="6" t="s">
        <v>33</v>
      </c>
      <c r="E1033" s="6" t="s">
        <v>12</v>
      </c>
      <c r="F1033" s="6" t="s">
        <v>13</v>
      </c>
      <c r="G1033" s="6" t="s">
        <v>14</v>
      </c>
      <c r="H1033" s="6">
        <v>199</v>
      </c>
      <c r="I1033" s="6">
        <v>7</v>
      </c>
      <c r="J1033" s="6">
        <v>1393</v>
      </c>
    </row>
    <row r="1034" spans="1:10" ht="15.75" customHeight="1" x14ac:dyDescent="0.3">
      <c r="A1034" s="4" t="s">
        <v>1079</v>
      </c>
      <c r="B1034" s="5">
        <v>43427</v>
      </c>
      <c r="C1034" s="6">
        <v>15</v>
      </c>
      <c r="D1034" s="6" t="s">
        <v>118</v>
      </c>
      <c r="E1034" s="6" t="s">
        <v>12</v>
      </c>
      <c r="F1034" s="6" t="s">
        <v>13</v>
      </c>
      <c r="G1034" s="6" t="s">
        <v>31</v>
      </c>
      <c r="H1034" s="6">
        <v>69</v>
      </c>
      <c r="I1034" s="6">
        <v>7</v>
      </c>
      <c r="J1034" s="6">
        <v>483</v>
      </c>
    </row>
    <row r="1035" spans="1:10" ht="15.75" customHeight="1" x14ac:dyDescent="0.3">
      <c r="A1035" s="4" t="s">
        <v>1080</v>
      </c>
      <c r="B1035" s="5">
        <v>43427</v>
      </c>
      <c r="C1035" s="6">
        <v>3</v>
      </c>
      <c r="D1035" s="6" t="s">
        <v>43</v>
      </c>
      <c r="E1035" s="6" t="s">
        <v>17</v>
      </c>
      <c r="F1035" s="6" t="s">
        <v>18</v>
      </c>
      <c r="G1035" s="6" t="s">
        <v>41</v>
      </c>
      <c r="H1035" s="6">
        <v>399</v>
      </c>
      <c r="I1035" s="6">
        <v>2</v>
      </c>
      <c r="J1035" s="6">
        <v>798</v>
      </c>
    </row>
    <row r="1036" spans="1:10" ht="15.75" customHeight="1" x14ac:dyDescent="0.3">
      <c r="A1036" s="4" t="s">
        <v>1081</v>
      </c>
      <c r="B1036" s="5">
        <v>43427</v>
      </c>
      <c r="C1036" s="6">
        <v>4</v>
      </c>
      <c r="D1036" s="6" t="s">
        <v>51</v>
      </c>
      <c r="E1036" s="6" t="s">
        <v>17</v>
      </c>
      <c r="F1036" s="6" t="s">
        <v>18</v>
      </c>
      <c r="G1036" s="6" t="s">
        <v>41</v>
      </c>
      <c r="H1036" s="6">
        <v>399</v>
      </c>
      <c r="I1036" s="6">
        <v>6</v>
      </c>
      <c r="J1036" s="6">
        <v>2394</v>
      </c>
    </row>
    <row r="1037" spans="1:10" ht="15.75" customHeight="1" x14ac:dyDescent="0.3">
      <c r="A1037" s="4" t="s">
        <v>1082</v>
      </c>
      <c r="B1037" s="5">
        <v>43427</v>
      </c>
      <c r="C1037" s="6">
        <v>13</v>
      </c>
      <c r="D1037" s="6" t="s">
        <v>33</v>
      </c>
      <c r="E1037" s="6" t="s">
        <v>12</v>
      </c>
      <c r="F1037" s="6" t="s">
        <v>13</v>
      </c>
      <c r="G1037" s="6" t="s">
        <v>41</v>
      </c>
      <c r="H1037" s="6">
        <v>399</v>
      </c>
      <c r="I1037" s="6">
        <v>9</v>
      </c>
      <c r="J1037" s="6">
        <v>3591</v>
      </c>
    </row>
    <row r="1038" spans="1:10" ht="15.75" customHeight="1" x14ac:dyDescent="0.3">
      <c r="A1038" s="4" t="s">
        <v>1083</v>
      </c>
      <c r="B1038" s="5">
        <v>43427</v>
      </c>
      <c r="C1038" s="6">
        <v>12</v>
      </c>
      <c r="D1038" s="6" t="s">
        <v>66</v>
      </c>
      <c r="E1038" s="6" t="s">
        <v>12</v>
      </c>
      <c r="F1038" s="6" t="s">
        <v>13</v>
      </c>
      <c r="G1038" s="6" t="s">
        <v>19</v>
      </c>
      <c r="H1038" s="6">
        <v>289</v>
      </c>
      <c r="I1038" s="6">
        <v>6</v>
      </c>
      <c r="J1038" s="6">
        <v>1734</v>
      </c>
    </row>
    <row r="1039" spans="1:10" ht="15.75" customHeight="1" x14ac:dyDescent="0.3">
      <c r="A1039" s="4" t="s">
        <v>1084</v>
      </c>
      <c r="B1039" s="5">
        <v>43427</v>
      </c>
      <c r="C1039" s="6">
        <v>17</v>
      </c>
      <c r="D1039" s="6" t="s">
        <v>35</v>
      </c>
      <c r="E1039" s="6" t="s">
        <v>36</v>
      </c>
      <c r="F1039" s="6" t="s">
        <v>28</v>
      </c>
      <c r="G1039" s="6" t="s">
        <v>14</v>
      </c>
      <c r="H1039" s="6">
        <v>199</v>
      </c>
      <c r="I1039" s="6">
        <v>3</v>
      </c>
      <c r="J1039" s="6">
        <v>597</v>
      </c>
    </row>
    <row r="1040" spans="1:10" ht="15.75" customHeight="1" x14ac:dyDescent="0.3">
      <c r="A1040" s="4" t="s">
        <v>1085</v>
      </c>
      <c r="B1040" s="5">
        <v>43428</v>
      </c>
      <c r="C1040" s="6">
        <v>13</v>
      </c>
      <c r="D1040" s="6" t="s">
        <v>33</v>
      </c>
      <c r="E1040" s="6" t="s">
        <v>63</v>
      </c>
      <c r="F1040" s="6" t="s">
        <v>13</v>
      </c>
      <c r="G1040" s="6" t="s">
        <v>19</v>
      </c>
      <c r="H1040" s="6">
        <v>289</v>
      </c>
      <c r="I1040" s="6">
        <v>1</v>
      </c>
      <c r="J1040" s="6">
        <v>289</v>
      </c>
    </row>
    <row r="1041" spans="1:10" ht="15.75" customHeight="1" x14ac:dyDescent="0.3">
      <c r="A1041" s="4" t="s">
        <v>1086</v>
      </c>
      <c r="B1041" s="5">
        <v>43428</v>
      </c>
      <c r="C1041" s="6">
        <v>7</v>
      </c>
      <c r="D1041" s="6" t="s">
        <v>88</v>
      </c>
      <c r="E1041" s="6" t="s">
        <v>46</v>
      </c>
      <c r="F1041" s="6" t="s">
        <v>23</v>
      </c>
      <c r="G1041" s="6" t="s">
        <v>14</v>
      </c>
      <c r="H1041" s="6">
        <v>199</v>
      </c>
      <c r="I1041" s="6">
        <v>5</v>
      </c>
      <c r="J1041" s="6">
        <v>995</v>
      </c>
    </row>
    <row r="1042" spans="1:10" ht="15.75" customHeight="1" x14ac:dyDescent="0.3">
      <c r="A1042" s="4" t="s">
        <v>1087</v>
      </c>
      <c r="B1042" s="5">
        <v>43428</v>
      </c>
      <c r="C1042" s="6">
        <v>18</v>
      </c>
      <c r="D1042" s="6" t="s">
        <v>26</v>
      </c>
      <c r="E1042" s="6" t="s">
        <v>36</v>
      </c>
      <c r="F1042" s="6" t="s">
        <v>28</v>
      </c>
      <c r="G1042" s="6" t="s">
        <v>24</v>
      </c>
      <c r="H1042" s="6">
        <v>159</v>
      </c>
      <c r="I1042" s="6">
        <v>2</v>
      </c>
      <c r="J1042" s="6">
        <v>318</v>
      </c>
    </row>
    <row r="1043" spans="1:10" ht="15.75" customHeight="1" x14ac:dyDescent="0.3">
      <c r="A1043" s="4" t="s">
        <v>1088</v>
      </c>
      <c r="B1043" s="5">
        <v>43428</v>
      </c>
      <c r="C1043" s="6">
        <v>14</v>
      </c>
      <c r="D1043" s="6" t="s">
        <v>38</v>
      </c>
      <c r="E1043" s="6" t="s">
        <v>63</v>
      </c>
      <c r="F1043" s="6" t="s">
        <v>13</v>
      </c>
      <c r="G1043" s="6" t="s">
        <v>19</v>
      </c>
      <c r="H1043" s="6">
        <v>289</v>
      </c>
      <c r="I1043" s="6">
        <v>2</v>
      </c>
      <c r="J1043" s="6">
        <v>578</v>
      </c>
    </row>
    <row r="1044" spans="1:10" ht="15.75" customHeight="1" x14ac:dyDescent="0.3">
      <c r="A1044" s="4" t="s">
        <v>1089</v>
      </c>
      <c r="B1044" s="5">
        <v>43428</v>
      </c>
      <c r="C1044" s="6">
        <v>3</v>
      </c>
      <c r="D1044" s="6" t="s">
        <v>43</v>
      </c>
      <c r="E1044" s="6" t="s">
        <v>68</v>
      </c>
      <c r="F1044" s="6" t="s">
        <v>18</v>
      </c>
      <c r="G1044" s="6" t="s">
        <v>31</v>
      </c>
      <c r="H1044" s="6">
        <v>69</v>
      </c>
      <c r="I1044" s="6">
        <v>4</v>
      </c>
      <c r="J1044" s="6">
        <v>276</v>
      </c>
    </row>
    <row r="1045" spans="1:10" ht="15.75" customHeight="1" x14ac:dyDescent="0.3">
      <c r="A1045" s="4" t="s">
        <v>1090</v>
      </c>
      <c r="B1045" s="5">
        <v>43428</v>
      </c>
      <c r="C1045" s="6">
        <v>9</v>
      </c>
      <c r="D1045" s="6" t="s">
        <v>21</v>
      </c>
      <c r="E1045" s="6" t="s">
        <v>46</v>
      </c>
      <c r="F1045" s="6" t="s">
        <v>23</v>
      </c>
      <c r="G1045" s="6" t="s">
        <v>41</v>
      </c>
      <c r="H1045" s="6">
        <v>399</v>
      </c>
      <c r="I1045" s="6">
        <v>1</v>
      </c>
      <c r="J1045" s="6">
        <v>399</v>
      </c>
    </row>
    <row r="1046" spans="1:10" ht="15.75" customHeight="1" x14ac:dyDescent="0.3">
      <c r="A1046" s="4" t="s">
        <v>1091</v>
      </c>
      <c r="B1046" s="5">
        <v>43428</v>
      </c>
      <c r="C1046" s="6">
        <v>11</v>
      </c>
      <c r="D1046" s="6" t="s">
        <v>11</v>
      </c>
      <c r="E1046" s="6" t="s">
        <v>63</v>
      </c>
      <c r="F1046" s="6" t="s">
        <v>13</v>
      </c>
      <c r="G1046" s="6" t="s">
        <v>41</v>
      </c>
      <c r="H1046" s="6">
        <v>399</v>
      </c>
      <c r="I1046" s="6">
        <v>3</v>
      </c>
      <c r="J1046" s="6">
        <v>1197</v>
      </c>
    </row>
    <row r="1047" spans="1:10" ht="15.75" customHeight="1" x14ac:dyDescent="0.3">
      <c r="A1047" s="4" t="s">
        <v>1092</v>
      </c>
      <c r="B1047" s="5">
        <v>43429</v>
      </c>
      <c r="C1047" s="6">
        <v>4</v>
      </c>
      <c r="D1047" s="6" t="s">
        <v>51</v>
      </c>
      <c r="E1047" s="6" t="s">
        <v>68</v>
      </c>
      <c r="F1047" s="6" t="s">
        <v>18</v>
      </c>
      <c r="G1047" s="6" t="s">
        <v>41</v>
      </c>
      <c r="H1047" s="6">
        <v>399</v>
      </c>
      <c r="I1047" s="6">
        <v>5</v>
      </c>
      <c r="J1047" s="6">
        <v>1995</v>
      </c>
    </row>
    <row r="1048" spans="1:10" ht="15.75" customHeight="1" x14ac:dyDescent="0.3">
      <c r="A1048" s="4" t="s">
        <v>1093</v>
      </c>
      <c r="B1048" s="5">
        <v>43430</v>
      </c>
      <c r="C1048" s="6">
        <v>6</v>
      </c>
      <c r="D1048" s="6" t="s">
        <v>48</v>
      </c>
      <c r="E1048" s="6" t="s">
        <v>46</v>
      </c>
      <c r="F1048" s="6" t="s">
        <v>23</v>
      </c>
      <c r="G1048" s="6" t="s">
        <v>19</v>
      </c>
      <c r="H1048" s="6">
        <v>289</v>
      </c>
      <c r="I1048" s="6">
        <v>1</v>
      </c>
      <c r="J1048" s="6">
        <v>289</v>
      </c>
    </row>
    <row r="1049" spans="1:10" ht="15.75" customHeight="1" x14ac:dyDescent="0.3">
      <c r="A1049" s="4" t="s">
        <v>1094</v>
      </c>
      <c r="B1049" s="5">
        <v>43430</v>
      </c>
      <c r="C1049" s="6">
        <v>13</v>
      </c>
      <c r="D1049" s="6" t="s">
        <v>33</v>
      </c>
      <c r="E1049" s="6" t="s">
        <v>63</v>
      </c>
      <c r="F1049" s="6" t="s">
        <v>13</v>
      </c>
      <c r="G1049" s="6" t="s">
        <v>19</v>
      </c>
      <c r="H1049" s="6">
        <v>289</v>
      </c>
      <c r="I1049" s="6">
        <v>7</v>
      </c>
      <c r="J1049" s="6">
        <v>2023</v>
      </c>
    </row>
    <row r="1050" spans="1:10" ht="15.75" customHeight="1" x14ac:dyDescent="0.3">
      <c r="A1050" s="4" t="s">
        <v>1095</v>
      </c>
      <c r="B1050" s="5">
        <v>43431</v>
      </c>
      <c r="C1050" s="6">
        <v>2</v>
      </c>
      <c r="D1050" s="6" t="s">
        <v>106</v>
      </c>
      <c r="E1050" s="6" t="s">
        <v>17</v>
      </c>
      <c r="F1050" s="6" t="s">
        <v>18</v>
      </c>
      <c r="G1050" s="6" t="s">
        <v>41</v>
      </c>
      <c r="H1050" s="6">
        <v>399</v>
      </c>
      <c r="I1050" s="6">
        <v>8</v>
      </c>
      <c r="J1050" s="6">
        <v>3192</v>
      </c>
    </row>
    <row r="1051" spans="1:10" ht="15.75" customHeight="1" x14ac:dyDescent="0.3">
      <c r="A1051" s="4" t="s">
        <v>1096</v>
      </c>
      <c r="B1051" s="5">
        <v>43431</v>
      </c>
      <c r="C1051" s="6">
        <v>4</v>
      </c>
      <c r="D1051" s="6" t="s">
        <v>51</v>
      </c>
      <c r="E1051" s="6" t="s">
        <v>68</v>
      </c>
      <c r="F1051" s="6" t="s">
        <v>18</v>
      </c>
      <c r="G1051" s="6" t="s">
        <v>41</v>
      </c>
      <c r="H1051" s="6">
        <v>399</v>
      </c>
      <c r="I1051" s="6">
        <v>6</v>
      </c>
      <c r="J1051" s="6">
        <v>2394</v>
      </c>
    </row>
    <row r="1052" spans="1:10" ht="15.75" customHeight="1" x14ac:dyDescent="0.3">
      <c r="A1052" s="4" t="s">
        <v>1097</v>
      </c>
      <c r="B1052" s="5">
        <v>43431</v>
      </c>
      <c r="C1052" s="6">
        <v>1</v>
      </c>
      <c r="D1052" s="6" t="s">
        <v>16</v>
      </c>
      <c r="E1052" s="6" t="s">
        <v>68</v>
      </c>
      <c r="F1052" s="6" t="s">
        <v>18</v>
      </c>
      <c r="G1052" s="6" t="s">
        <v>31</v>
      </c>
      <c r="H1052" s="6">
        <v>69</v>
      </c>
      <c r="I1052" s="6">
        <v>9</v>
      </c>
      <c r="J1052" s="6">
        <v>621</v>
      </c>
    </row>
    <row r="1053" spans="1:10" ht="15.75" customHeight="1" x14ac:dyDescent="0.3">
      <c r="A1053" s="4" t="s">
        <v>1098</v>
      </c>
      <c r="B1053" s="5">
        <v>43432</v>
      </c>
      <c r="C1053" s="6">
        <v>10</v>
      </c>
      <c r="D1053" s="6" t="s">
        <v>58</v>
      </c>
      <c r="E1053" s="6" t="s">
        <v>22</v>
      </c>
      <c r="F1053" s="6" t="s">
        <v>23</v>
      </c>
      <c r="G1053" s="6" t="s">
        <v>31</v>
      </c>
      <c r="H1053" s="6">
        <v>69</v>
      </c>
      <c r="I1053" s="6">
        <v>7</v>
      </c>
      <c r="J1053" s="6">
        <v>483</v>
      </c>
    </row>
    <row r="1054" spans="1:10" ht="15.75" customHeight="1" x14ac:dyDescent="0.3">
      <c r="A1054" s="4" t="s">
        <v>1099</v>
      </c>
      <c r="B1054" s="5">
        <v>43432</v>
      </c>
      <c r="C1054" s="6">
        <v>15</v>
      </c>
      <c r="D1054" s="6" t="s">
        <v>118</v>
      </c>
      <c r="E1054" s="6" t="s">
        <v>63</v>
      </c>
      <c r="F1054" s="6" t="s">
        <v>13</v>
      </c>
      <c r="G1054" s="6" t="s">
        <v>31</v>
      </c>
      <c r="H1054" s="6">
        <v>69</v>
      </c>
      <c r="I1054" s="6">
        <v>1</v>
      </c>
      <c r="J1054" s="6">
        <v>69</v>
      </c>
    </row>
    <row r="1055" spans="1:10" ht="15.75" customHeight="1" x14ac:dyDescent="0.3">
      <c r="A1055" s="4" t="s">
        <v>1100</v>
      </c>
      <c r="B1055" s="5">
        <v>43432</v>
      </c>
      <c r="C1055" s="6">
        <v>6</v>
      </c>
      <c r="D1055" s="6" t="s">
        <v>48</v>
      </c>
      <c r="E1055" s="6" t="s">
        <v>46</v>
      </c>
      <c r="F1055" s="6" t="s">
        <v>23</v>
      </c>
      <c r="G1055" s="6" t="s">
        <v>24</v>
      </c>
      <c r="H1055" s="6">
        <v>159</v>
      </c>
      <c r="I1055" s="6">
        <v>2</v>
      </c>
      <c r="J1055" s="6">
        <v>318</v>
      </c>
    </row>
    <row r="1056" spans="1:10" ht="15.75" customHeight="1" x14ac:dyDescent="0.3">
      <c r="A1056" s="4" t="s">
        <v>1101</v>
      </c>
      <c r="B1056" s="5">
        <v>43432</v>
      </c>
      <c r="C1056" s="6">
        <v>11</v>
      </c>
      <c r="D1056" s="6" t="s">
        <v>11</v>
      </c>
      <c r="E1056" s="6" t="s">
        <v>12</v>
      </c>
      <c r="F1056" s="6" t="s">
        <v>13</v>
      </c>
      <c r="G1056" s="6" t="s">
        <v>19</v>
      </c>
      <c r="H1056" s="6">
        <v>289</v>
      </c>
      <c r="I1056" s="6">
        <v>8</v>
      </c>
      <c r="J1056" s="6">
        <v>2312</v>
      </c>
    </row>
    <row r="1057" spans="1:10" ht="15.75" customHeight="1" x14ac:dyDescent="0.3">
      <c r="A1057" s="4" t="s">
        <v>1102</v>
      </c>
      <c r="B1057" s="5">
        <v>43432</v>
      </c>
      <c r="C1057" s="6">
        <v>4</v>
      </c>
      <c r="D1057" s="6" t="s">
        <v>51</v>
      </c>
      <c r="E1057" s="6" t="s">
        <v>17</v>
      </c>
      <c r="F1057" s="6" t="s">
        <v>18</v>
      </c>
      <c r="G1057" s="6" t="s">
        <v>19</v>
      </c>
      <c r="H1057" s="6">
        <v>289</v>
      </c>
      <c r="I1057" s="6">
        <v>7</v>
      </c>
      <c r="J1057" s="6">
        <v>2023</v>
      </c>
    </row>
    <row r="1058" spans="1:10" ht="15.75" customHeight="1" x14ac:dyDescent="0.3">
      <c r="A1058" s="4" t="s">
        <v>1103</v>
      </c>
      <c r="B1058" s="5">
        <v>43433</v>
      </c>
      <c r="C1058" s="6">
        <v>8</v>
      </c>
      <c r="D1058" s="6" t="s">
        <v>45</v>
      </c>
      <c r="E1058" s="6" t="s">
        <v>46</v>
      </c>
      <c r="F1058" s="6" t="s">
        <v>23</v>
      </c>
      <c r="G1058" s="6" t="s">
        <v>14</v>
      </c>
      <c r="H1058" s="6">
        <v>199</v>
      </c>
      <c r="I1058" s="6">
        <v>3</v>
      </c>
      <c r="J1058" s="6">
        <v>597</v>
      </c>
    </row>
    <row r="1059" spans="1:10" ht="15.75" customHeight="1" x14ac:dyDescent="0.3">
      <c r="A1059" s="4" t="s">
        <v>1104</v>
      </c>
      <c r="B1059" s="5">
        <v>43433</v>
      </c>
      <c r="C1059" s="6">
        <v>9</v>
      </c>
      <c r="D1059" s="6" t="s">
        <v>21</v>
      </c>
      <c r="E1059" s="6" t="s">
        <v>46</v>
      </c>
      <c r="F1059" s="6" t="s">
        <v>23</v>
      </c>
      <c r="G1059" s="6" t="s">
        <v>41</v>
      </c>
      <c r="H1059" s="6">
        <v>399</v>
      </c>
      <c r="I1059" s="6">
        <v>6</v>
      </c>
      <c r="J1059" s="6">
        <v>2394</v>
      </c>
    </row>
    <row r="1060" spans="1:10" ht="15.75" customHeight="1" x14ac:dyDescent="0.3">
      <c r="A1060" s="4" t="s">
        <v>1105</v>
      </c>
      <c r="B1060" s="5">
        <v>43433</v>
      </c>
      <c r="C1060" s="6">
        <v>12</v>
      </c>
      <c r="D1060" s="6" t="s">
        <v>66</v>
      </c>
      <c r="E1060" s="6" t="s">
        <v>63</v>
      </c>
      <c r="F1060" s="6" t="s">
        <v>13</v>
      </c>
      <c r="G1060" s="6" t="s">
        <v>19</v>
      </c>
      <c r="H1060" s="6">
        <v>289</v>
      </c>
      <c r="I1060" s="6">
        <v>9</v>
      </c>
      <c r="J1060" s="6">
        <v>2601</v>
      </c>
    </row>
    <row r="1061" spans="1:10" ht="15.75" customHeight="1" x14ac:dyDescent="0.3">
      <c r="A1061" s="4" t="s">
        <v>1106</v>
      </c>
      <c r="B1061" s="5">
        <v>43434</v>
      </c>
      <c r="C1061" s="6">
        <v>2</v>
      </c>
      <c r="D1061" s="6" t="s">
        <v>106</v>
      </c>
      <c r="E1061" s="6" t="s">
        <v>17</v>
      </c>
      <c r="F1061" s="6" t="s">
        <v>18</v>
      </c>
      <c r="G1061" s="6" t="s">
        <v>24</v>
      </c>
      <c r="H1061" s="6">
        <v>159</v>
      </c>
      <c r="I1061" s="6">
        <v>1</v>
      </c>
      <c r="J1061" s="6">
        <v>159</v>
      </c>
    </row>
    <row r="1062" spans="1:10" ht="15.75" customHeight="1" x14ac:dyDescent="0.3">
      <c r="A1062" s="4" t="s">
        <v>1107</v>
      </c>
      <c r="B1062" s="5">
        <v>43435</v>
      </c>
      <c r="C1062" s="6">
        <v>8</v>
      </c>
      <c r="D1062" s="6" t="s">
        <v>45</v>
      </c>
      <c r="E1062" s="6" t="s">
        <v>46</v>
      </c>
      <c r="F1062" s="6" t="s">
        <v>23</v>
      </c>
      <c r="G1062" s="6" t="s">
        <v>41</v>
      </c>
      <c r="H1062" s="6">
        <v>399</v>
      </c>
      <c r="I1062" s="6">
        <v>5</v>
      </c>
      <c r="J1062" s="6">
        <v>1995</v>
      </c>
    </row>
    <row r="1063" spans="1:10" ht="15.75" customHeight="1" x14ac:dyDescent="0.3">
      <c r="A1063" s="4" t="s">
        <v>1108</v>
      </c>
      <c r="B1063" s="5">
        <v>43435</v>
      </c>
      <c r="C1063" s="6">
        <v>17</v>
      </c>
      <c r="D1063" s="6" t="s">
        <v>35</v>
      </c>
      <c r="E1063" s="6" t="s">
        <v>36</v>
      </c>
      <c r="F1063" s="6" t="s">
        <v>28</v>
      </c>
      <c r="G1063" s="6" t="s">
        <v>19</v>
      </c>
      <c r="H1063" s="6">
        <v>289</v>
      </c>
      <c r="I1063" s="6">
        <v>0</v>
      </c>
      <c r="J1063" s="6">
        <v>0</v>
      </c>
    </row>
    <row r="1064" spans="1:10" ht="15.75" customHeight="1" x14ac:dyDescent="0.3">
      <c r="A1064" s="4" t="s">
        <v>1109</v>
      </c>
      <c r="B1064" s="5">
        <v>43436</v>
      </c>
      <c r="C1064" s="6">
        <v>7</v>
      </c>
      <c r="D1064" s="6" t="s">
        <v>88</v>
      </c>
      <c r="E1064" s="6" t="s">
        <v>46</v>
      </c>
      <c r="F1064" s="6" t="s">
        <v>23</v>
      </c>
      <c r="G1064" s="6" t="s">
        <v>41</v>
      </c>
      <c r="H1064" s="6">
        <v>399</v>
      </c>
      <c r="I1064" s="6">
        <v>3</v>
      </c>
      <c r="J1064" s="6">
        <v>1197</v>
      </c>
    </row>
    <row r="1065" spans="1:10" ht="15.75" customHeight="1" x14ac:dyDescent="0.3">
      <c r="A1065" s="4" t="s">
        <v>1110</v>
      </c>
      <c r="B1065" s="5">
        <v>43437</v>
      </c>
      <c r="C1065" s="6">
        <v>1</v>
      </c>
      <c r="D1065" s="6" t="s">
        <v>16</v>
      </c>
      <c r="E1065" s="6" t="s">
        <v>68</v>
      </c>
      <c r="F1065" s="6" t="s">
        <v>18</v>
      </c>
      <c r="G1065" s="6" t="s">
        <v>19</v>
      </c>
      <c r="H1065" s="6">
        <v>289</v>
      </c>
      <c r="I1065" s="6">
        <v>4</v>
      </c>
      <c r="J1065" s="6">
        <v>1156</v>
      </c>
    </row>
    <row r="1066" spans="1:10" ht="15.75" customHeight="1" x14ac:dyDescent="0.3">
      <c r="A1066" s="4" t="s">
        <v>1111</v>
      </c>
      <c r="B1066" s="5">
        <v>43437</v>
      </c>
      <c r="C1066" s="6">
        <v>19</v>
      </c>
      <c r="D1066" s="6" t="s">
        <v>56</v>
      </c>
      <c r="E1066" s="6" t="s">
        <v>27</v>
      </c>
      <c r="F1066" s="6" t="s">
        <v>28</v>
      </c>
      <c r="G1066" s="6" t="s">
        <v>19</v>
      </c>
      <c r="H1066" s="6">
        <v>289</v>
      </c>
      <c r="I1066" s="6">
        <v>2</v>
      </c>
      <c r="J1066" s="6">
        <v>578</v>
      </c>
    </row>
    <row r="1067" spans="1:10" ht="15.75" customHeight="1" x14ac:dyDescent="0.3">
      <c r="A1067" s="4" t="s">
        <v>1112</v>
      </c>
      <c r="B1067" s="5">
        <v>43438</v>
      </c>
      <c r="C1067" s="6">
        <v>2</v>
      </c>
      <c r="D1067" s="6" t="s">
        <v>106</v>
      </c>
      <c r="E1067" s="6" t="s">
        <v>17</v>
      </c>
      <c r="F1067" s="6" t="s">
        <v>18</v>
      </c>
      <c r="G1067" s="6" t="s">
        <v>31</v>
      </c>
      <c r="H1067" s="6">
        <v>69</v>
      </c>
      <c r="I1067" s="6">
        <v>7</v>
      </c>
      <c r="J1067" s="6">
        <v>483</v>
      </c>
    </row>
    <row r="1068" spans="1:10" ht="15.75" customHeight="1" x14ac:dyDescent="0.3">
      <c r="A1068" s="4" t="s">
        <v>1113</v>
      </c>
      <c r="B1068" s="5">
        <v>43438</v>
      </c>
      <c r="C1068" s="6">
        <v>16</v>
      </c>
      <c r="D1068" s="6" t="s">
        <v>30</v>
      </c>
      <c r="E1068" s="6" t="s">
        <v>36</v>
      </c>
      <c r="F1068" s="6" t="s">
        <v>28</v>
      </c>
      <c r="G1068" s="6" t="s">
        <v>41</v>
      </c>
      <c r="H1068" s="6">
        <v>399</v>
      </c>
      <c r="I1068" s="6">
        <v>0</v>
      </c>
      <c r="J1068" s="6">
        <v>0</v>
      </c>
    </row>
    <row r="1069" spans="1:10" ht="15.75" customHeight="1" x14ac:dyDescent="0.3">
      <c r="A1069" s="4" t="s">
        <v>1114</v>
      </c>
      <c r="B1069" s="5">
        <v>43439</v>
      </c>
      <c r="C1069" s="6">
        <v>5</v>
      </c>
      <c r="D1069" s="6" t="s">
        <v>60</v>
      </c>
      <c r="E1069" s="6" t="s">
        <v>68</v>
      </c>
      <c r="F1069" s="6" t="s">
        <v>18</v>
      </c>
      <c r="G1069" s="6" t="s">
        <v>41</v>
      </c>
      <c r="H1069" s="6">
        <v>399</v>
      </c>
      <c r="I1069" s="6">
        <v>4</v>
      </c>
      <c r="J1069" s="6">
        <v>1596</v>
      </c>
    </row>
    <row r="1070" spans="1:10" ht="15.75" customHeight="1" x14ac:dyDescent="0.3">
      <c r="A1070" s="4" t="s">
        <v>1115</v>
      </c>
      <c r="B1070" s="5">
        <v>43440</v>
      </c>
      <c r="C1070" s="6">
        <v>4</v>
      </c>
      <c r="D1070" s="6" t="s">
        <v>51</v>
      </c>
      <c r="E1070" s="6" t="s">
        <v>17</v>
      </c>
      <c r="F1070" s="6" t="s">
        <v>18</v>
      </c>
      <c r="G1070" s="6" t="s">
        <v>14</v>
      </c>
      <c r="H1070" s="6">
        <v>199</v>
      </c>
      <c r="I1070" s="6">
        <v>2</v>
      </c>
      <c r="J1070" s="6">
        <v>398</v>
      </c>
    </row>
    <row r="1071" spans="1:10" ht="15.75" customHeight="1" x14ac:dyDescent="0.3">
      <c r="A1071" s="4" t="s">
        <v>1116</v>
      </c>
      <c r="B1071" s="5">
        <v>43440</v>
      </c>
      <c r="C1071" s="6">
        <v>14</v>
      </c>
      <c r="D1071" s="6" t="s">
        <v>38</v>
      </c>
      <c r="E1071" s="6" t="s">
        <v>12</v>
      </c>
      <c r="F1071" s="6" t="s">
        <v>13</v>
      </c>
      <c r="G1071" s="6" t="s">
        <v>14</v>
      </c>
      <c r="H1071" s="6">
        <v>199</v>
      </c>
      <c r="I1071" s="6">
        <v>3</v>
      </c>
      <c r="J1071" s="6">
        <v>597</v>
      </c>
    </row>
    <row r="1072" spans="1:10" ht="15.75" customHeight="1" x14ac:dyDescent="0.3">
      <c r="A1072" s="4" t="s">
        <v>1117</v>
      </c>
      <c r="B1072" s="5">
        <v>43440</v>
      </c>
      <c r="C1072" s="6">
        <v>4</v>
      </c>
      <c r="D1072" s="6" t="s">
        <v>51</v>
      </c>
      <c r="E1072" s="6" t="s">
        <v>17</v>
      </c>
      <c r="F1072" s="6" t="s">
        <v>18</v>
      </c>
      <c r="G1072" s="6" t="s">
        <v>14</v>
      </c>
      <c r="H1072" s="6">
        <v>199</v>
      </c>
      <c r="I1072" s="6">
        <v>5</v>
      </c>
      <c r="J1072" s="6">
        <v>995</v>
      </c>
    </row>
    <row r="1073" spans="1:10" ht="15.75" customHeight="1" x14ac:dyDescent="0.3">
      <c r="A1073" s="4" t="s">
        <v>1118</v>
      </c>
      <c r="B1073" s="5">
        <v>43441</v>
      </c>
      <c r="C1073" s="6">
        <v>4</v>
      </c>
      <c r="D1073" s="6" t="s">
        <v>51</v>
      </c>
      <c r="E1073" s="6" t="s">
        <v>17</v>
      </c>
      <c r="F1073" s="6" t="s">
        <v>18</v>
      </c>
      <c r="G1073" s="6" t="s">
        <v>31</v>
      </c>
      <c r="H1073" s="6">
        <v>69</v>
      </c>
      <c r="I1073" s="6">
        <v>7</v>
      </c>
      <c r="J1073" s="6">
        <v>483</v>
      </c>
    </row>
    <row r="1074" spans="1:10" ht="15.75" customHeight="1" x14ac:dyDescent="0.3">
      <c r="A1074" s="4" t="s">
        <v>1119</v>
      </c>
      <c r="B1074" s="5">
        <v>43441</v>
      </c>
      <c r="C1074" s="6">
        <v>9</v>
      </c>
      <c r="D1074" s="6" t="s">
        <v>21</v>
      </c>
      <c r="E1074" s="6" t="s">
        <v>22</v>
      </c>
      <c r="F1074" s="6" t="s">
        <v>23</v>
      </c>
      <c r="G1074" s="6" t="s">
        <v>19</v>
      </c>
      <c r="H1074" s="6">
        <v>289</v>
      </c>
      <c r="I1074" s="6">
        <v>7</v>
      </c>
      <c r="J1074" s="6">
        <v>2023</v>
      </c>
    </row>
    <row r="1075" spans="1:10" ht="15.75" customHeight="1" x14ac:dyDescent="0.3">
      <c r="A1075" s="4" t="s">
        <v>1120</v>
      </c>
      <c r="B1075" s="5">
        <v>43442</v>
      </c>
      <c r="C1075" s="6">
        <v>10</v>
      </c>
      <c r="D1075" s="6" t="s">
        <v>58</v>
      </c>
      <c r="E1075" s="6" t="s">
        <v>22</v>
      </c>
      <c r="F1075" s="6" t="s">
        <v>23</v>
      </c>
      <c r="G1075" s="6" t="s">
        <v>31</v>
      </c>
      <c r="H1075" s="6">
        <v>69</v>
      </c>
      <c r="I1075" s="6">
        <v>7</v>
      </c>
      <c r="J1075" s="6">
        <v>483</v>
      </c>
    </row>
    <row r="1076" spans="1:10" ht="15.75" customHeight="1" x14ac:dyDescent="0.3">
      <c r="A1076" s="4" t="s">
        <v>1121</v>
      </c>
      <c r="B1076" s="5">
        <v>43442</v>
      </c>
      <c r="C1076" s="6">
        <v>4</v>
      </c>
      <c r="D1076" s="6" t="s">
        <v>51</v>
      </c>
      <c r="E1076" s="6" t="s">
        <v>17</v>
      </c>
      <c r="F1076" s="6" t="s">
        <v>18</v>
      </c>
      <c r="G1076" s="6" t="s">
        <v>31</v>
      </c>
      <c r="H1076" s="6">
        <v>69</v>
      </c>
      <c r="I1076" s="6">
        <v>5</v>
      </c>
      <c r="J1076" s="6">
        <v>345</v>
      </c>
    </row>
    <row r="1077" spans="1:10" ht="15.75" customHeight="1" x14ac:dyDescent="0.3">
      <c r="A1077" s="4" t="s">
        <v>1122</v>
      </c>
      <c r="B1077" s="5">
        <v>43443</v>
      </c>
      <c r="C1077" s="6">
        <v>20</v>
      </c>
      <c r="D1077" s="6" t="s">
        <v>40</v>
      </c>
      <c r="E1077" s="6" t="s">
        <v>27</v>
      </c>
      <c r="F1077" s="6" t="s">
        <v>28</v>
      </c>
      <c r="G1077" s="6" t="s">
        <v>19</v>
      </c>
      <c r="H1077" s="6">
        <v>289</v>
      </c>
      <c r="I1077" s="6">
        <v>8</v>
      </c>
      <c r="J1077" s="6">
        <v>2312</v>
      </c>
    </row>
    <row r="1078" spans="1:10" ht="15.75" customHeight="1" x14ac:dyDescent="0.3">
      <c r="A1078" s="4" t="s">
        <v>1123</v>
      </c>
      <c r="B1078" s="5">
        <v>43444</v>
      </c>
      <c r="C1078" s="6">
        <v>11</v>
      </c>
      <c r="D1078" s="6" t="s">
        <v>11</v>
      </c>
      <c r="E1078" s="6" t="s">
        <v>12</v>
      </c>
      <c r="F1078" s="6" t="s">
        <v>13</v>
      </c>
      <c r="G1078" s="6" t="s">
        <v>19</v>
      </c>
      <c r="H1078" s="6">
        <v>289</v>
      </c>
      <c r="I1078" s="6">
        <v>9</v>
      </c>
      <c r="J1078" s="6">
        <v>2601</v>
      </c>
    </row>
    <row r="1079" spans="1:10" ht="15.75" customHeight="1" x14ac:dyDescent="0.3">
      <c r="A1079" s="4" t="s">
        <v>1124</v>
      </c>
      <c r="B1079" s="5">
        <v>43445</v>
      </c>
      <c r="C1079" s="6">
        <v>13</v>
      </c>
      <c r="D1079" s="6" t="s">
        <v>33</v>
      </c>
      <c r="E1079" s="6" t="s">
        <v>12</v>
      </c>
      <c r="F1079" s="6" t="s">
        <v>13</v>
      </c>
      <c r="G1079" s="6" t="s">
        <v>19</v>
      </c>
      <c r="H1079" s="6">
        <v>289</v>
      </c>
      <c r="I1079" s="6">
        <v>8</v>
      </c>
      <c r="J1079" s="6">
        <v>2312</v>
      </c>
    </row>
    <row r="1080" spans="1:10" ht="15.75" customHeight="1" x14ac:dyDescent="0.3">
      <c r="A1080" s="4" t="s">
        <v>1125</v>
      </c>
      <c r="B1080" s="5">
        <v>43445</v>
      </c>
      <c r="C1080" s="6">
        <v>10</v>
      </c>
      <c r="D1080" s="6" t="s">
        <v>58</v>
      </c>
      <c r="E1080" s="6" t="s">
        <v>22</v>
      </c>
      <c r="F1080" s="6" t="s">
        <v>23</v>
      </c>
      <c r="G1080" s="6" t="s">
        <v>31</v>
      </c>
      <c r="H1080" s="6">
        <v>69</v>
      </c>
      <c r="I1080" s="6">
        <v>6</v>
      </c>
      <c r="J1080" s="6">
        <v>414</v>
      </c>
    </row>
    <row r="1081" spans="1:10" ht="15.75" customHeight="1" x14ac:dyDescent="0.3">
      <c r="A1081" s="4" t="s">
        <v>1126</v>
      </c>
      <c r="B1081" s="5">
        <v>43445</v>
      </c>
      <c r="C1081" s="6">
        <v>19</v>
      </c>
      <c r="D1081" s="6" t="s">
        <v>56</v>
      </c>
      <c r="E1081" s="6" t="s">
        <v>27</v>
      </c>
      <c r="F1081" s="6" t="s">
        <v>28</v>
      </c>
      <c r="G1081" s="6" t="s">
        <v>19</v>
      </c>
      <c r="H1081" s="6">
        <v>289</v>
      </c>
      <c r="I1081" s="6">
        <v>9</v>
      </c>
      <c r="J1081" s="6">
        <v>2601</v>
      </c>
    </row>
    <row r="1082" spans="1:10" ht="15.75" customHeight="1" x14ac:dyDescent="0.3">
      <c r="A1082" s="4" t="s">
        <v>1127</v>
      </c>
      <c r="B1082" s="5">
        <v>43446</v>
      </c>
      <c r="C1082" s="6">
        <v>14</v>
      </c>
      <c r="D1082" s="6" t="s">
        <v>38</v>
      </c>
      <c r="E1082" s="6" t="s">
        <v>12</v>
      </c>
      <c r="F1082" s="6" t="s">
        <v>13</v>
      </c>
      <c r="G1082" s="6" t="s">
        <v>19</v>
      </c>
      <c r="H1082" s="6">
        <v>289</v>
      </c>
      <c r="I1082" s="6">
        <v>5</v>
      </c>
      <c r="J1082" s="6">
        <v>1445</v>
      </c>
    </row>
    <row r="1083" spans="1:10" ht="15.75" customHeight="1" x14ac:dyDescent="0.3">
      <c r="A1083" s="4" t="s">
        <v>1128</v>
      </c>
      <c r="B1083" s="5">
        <v>43447</v>
      </c>
      <c r="C1083" s="6">
        <v>16</v>
      </c>
      <c r="D1083" s="6" t="s">
        <v>30</v>
      </c>
      <c r="E1083" s="6" t="s">
        <v>27</v>
      </c>
      <c r="F1083" s="6" t="s">
        <v>28</v>
      </c>
      <c r="G1083" s="6" t="s">
        <v>24</v>
      </c>
      <c r="H1083" s="6">
        <v>159</v>
      </c>
      <c r="I1083" s="6">
        <v>0</v>
      </c>
      <c r="J1083" s="6">
        <v>0</v>
      </c>
    </row>
    <row r="1084" spans="1:10" ht="15.75" customHeight="1" x14ac:dyDescent="0.3">
      <c r="A1084" s="4" t="s">
        <v>1129</v>
      </c>
      <c r="B1084" s="5">
        <v>43447</v>
      </c>
      <c r="C1084" s="6">
        <v>13</v>
      </c>
      <c r="D1084" s="6" t="s">
        <v>33</v>
      </c>
      <c r="E1084" s="6" t="s">
        <v>12</v>
      </c>
      <c r="F1084" s="6" t="s">
        <v>13</v>
      </c>
      <c r="G1084" s="6" t="s">
        <v>19</v>
      </c>
      <c r="H1084" s="6">
        <v>289</v>
      </c>
      <c r="I1084" s="6">
        <v>5</v>
      </c>
      <c r="J1084" s="6">
        <v>1445</v>
      </c>
    </row>
    <row r="1085" spans="1:10" ht="15.75" customHeight="1" x14ac:dyDescent="0.3">
      <c r="A1085" s="4" t="s">
        <v>1130</v>
      </c>
      <c r="B1085" s="5">
        <v>43447</v>
      </c>
      <c r="C1085" s="6">
        <v>2</v>
      </c>
      <c r="D1085" s="6" t="s">
        <v>106</v>
      </c>
      <c r="E1085" s="6" t="s">
        <v>17</v>
      </c>
      <c r="F1085" s="6" t="s">
        <v>18</v>
      </c>
      <c r="G1085" s="6" t="s">
        <v>14</v>
      </c>
      <c r="H1085" s="6">
        <v>199</v>
      </c>
      <c r="I1085" s="6">
        <v>4</v>
      </c>
      <c r="J1085" s="6">
        <v>796</v>
      </c>
    </row>
    <row r="1086" spans="1:10" ht="15.75" customHeight="1" x14ac:dyDescent="0.3">
      <c r="A1086" s="4" t="s">
        <v>1131</v>
      </c>
      <c r="B1086" s="5">
        <v>43447</v>
      </c>
      <c r="C1086" s="6">
        <v>5</v>
      </c>
      <c r="D1086" s="6" t="s">
        <v>60</v>
      </c>
      <c r="E1086" s="6" t="s">
        <v>68</v>
      </c>
      <c r="F1086" s="6" t="s">
        <v>18</v>
      </c>
      <c r="G1086" s="6" t="s">
        <v>14</v>
      </c>
      <c r="H1086" s="6">
        <v>199</v>
      </c>
      <c r="I1086" s="6">
        <v>9</v>
      </c>
      <c r="J1086" s="6">
        <v>1791</v>
      </c>
    </row>
    <row r="1087" spans="1:10" ht="15.75" customHeight="1" x14ac:dyDescent="0.3">
      <c r="A1087" s="4" t="s">
        <v>1132</v>
      </c>
      <c r="B1087" s="5">
        <v>43447</v>
      </c>
      <c r="C1087" s="6">
        <v>11</v>
      </c>
      <c r="D1087" s="6" t="s">
        <v>11</v>
      </c>
      <c r="E1087" s="6" t="s">
        <v>63</v>
      </c>
      <c r="F1087" s="6" t="s">
        <v>13</v>
      </c>
      <c r="G1087" s="6" t="s">
        <v>31</v>
      </c>
      <c r="H1087" s="6">
        <v>69</v>
      </c>
      <c r="I1087" s="6">
        <v>1</v>
      </c>
      <c r="J1087" s="6">
        <v>69</v>
      </c>
    </row>
    <row r="1088" spans="1:10" ht="15.75" customHeight="1" x14ac:dyDescent="0.3">
      <c r="A1088" s="4" t="s">
        <v>1133</v>
      </c>
      <c r="B1088" s="5">
        <v>43447</v>
      </c>
      <c r="C1088" s="6">
        <v>3</v>
      </c>
      <c r="D1088" s="6" t="s">
        <v>43</v>
      </c>
      <c r="E1088" s="6" t="s">
        <v>17</v>
      </c>
      <c r="F1088" s="6" t="s">
        <v>18</v>
      </c>
      <c r="G1088" s="6" t="s">
        <v>31</v>
      </c>
      <c r="H1088" s="6">
        <v>69</v>
      </c>
      <c r="I1088" s="6">
        <v>5</v>
      </c>
      <c r="J1088" s="6">
        <v>345</v>
      </c>
    </row>
    <row r="1089" spans="1:10" ht="15.75" customHeight="1" x14ac:dyDescent="0.3">
      <c r="A1089" s="4" t="s">
        <v>1134</v>
      </c>
      <c r="B1089" s="5">
        <v>43447</v>
      </c>
      <c r="C1089" s="6">
        <v>11</v>
      </c>
      <c r="D1089" s="6" t="s">
        <v>11</v>
      </c>
      <c r="E1089" s="6" t="s">
        <v>63</v>
      </c>
      <c r="F1089" s="6" t="s">
        <v>13</v>
      </c>
      <c r="G1089" s="6" t="s">
        <v>24</v>
      </c>
      <c r="H1089" s="6">
        <v>159</v>
      </c>
      <c r="I1089" s="6">
        <v>3</v>
      </c>
      <c r="J1089" s="6">
        <v>477</v>
      </c>
    </row>
    <row r="1090" spans="1:10" ht="15.75" customHeight="1" x14ac:dyDescent="0.3">
      <c r="A1090" s="4" t="s">
        <v>1135</v>
      </c>
      <c r="B1090" s="5">
        <v>43447</v>
      </c>
      <c r="C1090" s="6">
        <v>1</v>
      </c>
      <c r="D1090" s="6" t="s">
        <v>16</v>
      </c>
      <c r="E1090" s="6" t="s">
        <v>17</v>
      </c>
      <c r="F1090" s="6" t="s">
        <v>18</v>
      </c>
      <c r="G1090" s="6" t="s">
        <v>41</v>
      </c>
      <c r="H1090" s="6">
        <v>399</v>
      </c>
      <c r="I1090" s="6">
        <v>1</v>
      </c>
      <c r="J1090" s="6">
        <v>399</v>
      </c>
    </row>
    <row r="1091" spans="1:10" ht="15.75" customHeight="1" x14ac:dyDescent="0.3">
      <c r="A1091" s="4" t="s">
        <v>1136</v>
      </c>
      <c r="B1091" s="5">
        <v>43448</v>
      </c>
      <c r="C1091" s="6">
        <v>18</v>
      </c>
      <c r="D1091" s="6" t="s">
        <v>26</v>
      </c>
      <c r="E1091" s="6" t="s">
        <v>27</v>
      </c>
      <c r="F1091" s="6" t="s">
        <v>28</v>
      </c>
      <c r="G1091" s="6" t="s">
        <v>19</v>
      </c>
      <c r="H1091" s="6">
        <v>289</v>
      </c>
      <c r="I1091" s="6">
        <v>9</v>
      </c>
      <c r="J1091" s="6">
        <v>2601</v>
      </c>
    </row>
    <row r="1092" spans="1:10" ht="15.75" customHeight="1" x14ac:dyDescent="0.3">
      <c r="A1092" s="4" t="s">
        <v>1137</v>
      </c>
      <c r="B1092" s="5">
        <v>43449</v>
      </c>
      <c r="C1092" s="6">
        <v>15</v>
      </c>
      <c r="D1092" s="6" t="s">
        <v>118</v>
      </c>
      <c r="E1092" s="6" t="s">
        <v>63</v>
      </c>
      <c r="F1092" s="6" t="s">
        <v>13</v>
      </c>
      <c r="G1092" s="6" t="s">
        <v>19</v>
      </c>
      <c r="H1092" s="6">
        <v>289</v>
      </c>
      <c r="I1092" s="6">
        <v>9</v>
      </c>
      <c r="J1092" s="6">
        <v>2601</v>
      </c>
    </row>
    <row r="1093" spans="1:10" ht="15.75" customHeight="1" x14ac:dyDescent="0.3">
      <c r="A1093" s="4" t="s">
        <v>1138</v>
      </c>
      <c r="B1093" s="5">
        <v>43449</v>
      </c>
      <c r="C1093" s="6">
        <v>8</v>
      </c>
      <c r="D1093" s="6" t="s">
        <v>45</v>
      </c>
      <c r="E1093" s="6" t="s">
        <v>22</v>
      </c>
      <c r="F1093" s="6" t="s">
        <v>23</v>
      </c>
      <c r="G1093" s="6" t="s">
        <v>19</v>
      </c>
      <c r="H1093" s="6">
        <v>289</v>
      </c>
      <c r="I1093" s="6">
        <v>2</v>
      </c>
      <c r="J1093" s="6">
        <v>578</v>
      </c>
    </row>
    <row r="1094" spans="1:10" ht="15.75" customHeight="1" x14ac:dyDescent="0.3">
      <c r="A1094" s="4" t="s">
        <v>1139</v>
      </c>
      <c r="B1094" s="5">
        <v>43450</v>
      </c>
      <c r="C1094" s="6">
        <v>18</v>
      </c>
      <c r="D1094" s="6" t="s">
        <v>26</v>
      </c>
      <c r="E1094" s="6" t="s">
        <v>27</v>
      </c>
      <c r="F1094" s="6" t="s">
        <v>28</v>
      </c>
      <c r="G1094" s="6" t="s">
        <v>24</v>
      </c>
      <c r="H1094" s="6">
        <v>159</v>
      </c>
      <c r="I1094" s="6">
        <v>4</v>
      </c>
      <c r="J1094" s="6">
        <v>636</v>
      </c>
    </row>
    <row r="1095" spans="1:10" ht="15.75" customHeight="1" x14ac:dyDescent="0.3">
      <c r="A1095" s="4" t="s">
        <v>1140</v>
      </c>
      <c r="B1095" s="5">
        <v>43450</v>
      </c>
      <c r="C1095" s="6">
        <v>5</v>
      </c>
      <c r="D1095" s="6" t="s">
        <v>60</v>
      </c>
      <c r="E1095" s="6" t="s">
        <v>68</v>
      </c>
      <c r="F1095" s="6" t="s">
        <v>18</v>
      </c>
      <c r="G1095" s="6" t="s">
        <v>31</v>
      </c>
      <c r="H1095" s="6">
        <v>69</v>
      </c>
      <c r="I1095" s="6">
        <v>1</v>
      </c>
      <c r="J1095" s="6">
        <v>69</v>
      </c>
    </row>
    <row r="1096" spans="1:10" ht="15.75" customHeight="1" x14ac:dyDescent="0.3">
      <c r="A1096" s="4" t="s">
        <v>1141</v>
      </c>
      <c r="B1096" s="5">
        <v>43450</v>
      </c>
      <c r="C1096" s="6">
        <v>20</v>
      </c>
      <c r="D1096" s="6" t="s">
        <v>40</v>
      </c>
      <c r="E1096" s="6" t="s">
        <v>36</v>
      </c>
      <c r="F1096" s="6" t="s">
        <v>28</v>
      </c>
      <c r="G1096" s="6" t="s">
        <v>19</v>
      </c>
      <c r="H1096" s="6">
        <v>289</v>
      </c>
      <c r="I1096" s="6">
        <v>3</v>
      </c>
      <c r="J1096" s="6">
        <v>867</v>
      </c>
    </row>
    <row r="1097" spans="1:10" ht="15.75" customHeight="1" x14ac:dyDescent="0.3">
      <c r="A1097" s="4" t="s">
        <v>1142</v>
      </c>
      <c r="B1097" s="5">
        <v>43451</v>
      </c>
      <c r="C1097" s="6">
        <v>12</v>
      </c>
      <c r="D1097" s="6" t="s">
        <v>66</v>
      </c>
      <c r="E1097" s="6" t="s">
        <v>12</v>
      </c>
      <c r="F1097" s="6" t="s">
        <v>13</v>
      </c>
      <c r="G1097" s="6" t="s">
        <v>41</v>
      </c>
      <c r="H1097" s="6">
        <v>399</v>
      </c>
      <c r="I1097" s="6">
        <v>5</v>
      </c>
      <c r="J1097" s="6">
        <v>1995</v>
      </c>
    </row>
    <row r="1098" spans="1:10" ht="15.75" customHeight="1" x14ac:dyDescent="0.3">
      <c r="A1098" s="4" t="s">
        <v>1143</v>
      </c>
      <c r="B1098" s="5">
        <v>43451</v>
      </c>
      <c r="C1098" s="6">
        <v>1</v>
      </c>
      <c r="D1098" s="6" t="s">
        <v>16</v>
      </c>
      <c r="E1098" s="6" t="s">
        <v>17</v>
      </c>
      <c r="F1098" s="6" t="s">
        <v>18</v>
      </c>
      <c r="G1098" s="6" t="s">
        <v>31</v>
      </c>
      <c r="H1098" s="6">
        <v>69</v>
      </c>
      <c r="I1098" s="6">
        <v>6</v>
      </c>
      <c r="J1098" s="6">
        <v>414</v>
      </c>
    </row>
    <row r="1099" spans="1:10" ht="15.75" customHeight="1" x14ac:dyDescent="0.3">
      <c r="A1099" s="4" t="s">
        <v>1144</v>
      </c>
      <c r="B1099" s="5">
        <v>43452</v>
      </c>
      <c r="C1099" s="6">
        <v>10</v>
      </c>
      <c r="D1099" s="6" t="s">
        <v>58</v>
      </c>
      <c r="E1099" s="6" t="s">
        <v>22</v>
      </c>
      <c r="F1099" s="6" t="s">
        <v>23</v>
      </c>
      <c r="G1099" s="6" t="s">
        <v>14</v>
      </c>
      <c r="H1099" s="6">
        <v>199</v>
      </c>
      <c r="I1099" s="6">
        <v>3</v>
      </c>
      <c r="J1099" s="6">
        <v>597</v>
      </c>
    </row>
    <row r="1100" spans="1:10" ht="15.75" customHeight="1" x14ac:dyDescent="0.3">
      <c r="A1100" s="4" t="s">
        <v>1145</v>
      </c>
      <c r="B1100" s="5">
        <v>43452</v>
      </c>
      <c r="C1100" s="6">
        <v>3</v>
      </c>
      <c r="D1100" s="6" t="s">
        <v>43</v>
      </c>
      <c r="E1100" s="6" t="s">
        <v>17</v>
      </c>
      <c r="F1100" s="6" t="s">
        <v>18</v>
      </c>
      <c r="G1100" s="6" t="s">
        <v>31</v>
      </c>
      <c r="H1100" s="6">
        <v>69</v>
      </c>
      <c r="I1100" s="6">
        <v>2</v>
      </c>
      <c r="J1100" s="6">
        <v>138</v>
      </c>
    </row>
    <row r="1101" spans="1:10" ht="15.75" customHeight="1" x14ac:dyDescent="0.3">
      <c r="A1101" s="4" t="s">
        <v>1146</v>
      </c>
      <c r="B1101" s="5">
        <v>43452</v>
      </c>
      <c r="C1101" s="6">
        <v>8</v>
      </c>
      <c r="D1101" s="6" t="s">
        <v>45</v>
      </c>
      <c r="E1101" s="6" t="s">
        <v>46</v>
      </c>
      <c r="F1101" s="6" t="s">
        <v>23</v>
      </c>
      <c r="G1101" s="6" t="s">
        <v>24</v>
      </c>
      <c r="H1101" s="6">
        <v>159</v>
      </c>
      <c r="I1101" s="6">
        <v>3</v>
      </c>
      <c r="J1101" s="6">
        <v>477</v>
      </c>
    </row>
    <row r="1102" spans="1:10" ht="15.75" customHeight="1" x14ac:dyDescent="0.3">
      <c r="A1102" s="4" t="s">
        <v>1147</v>
      </c>
      <c r="B1102" s="5">
        <v>43452</v>
      </c>
      <c r="C1102" s="6">
        <v>8</v>
      </c>
      <c r="D1102" s="6" t="s">
        <v>45</v>
      </c>
      <c r="E1102" s="6" t="s">
        <v>22</v>
      </c>
      <c r="F1102" s="6" t="s">
        <v>23</v>
      </c>
      <c r="G1102" s="6" t="s">
        <v>31</v>
      </c>
      <c r="H1102" s="6">
        <v>69</v>
      </c>
      <c r="I1102" s="6">
        <v>9</v>
      </c>
      <c r="J1102" s="6">
        <v>621</v>
      </c>
    </row>
    <row r="1103" spans="1:10" ht="15.75" customHeight="1" x14ac:dyDescent="0.3">
      <c r="A1103" s="4" t="s">
        <v>1148</v>
      </c>
      <c r="B1103" s="5">
        <v>43452</v>
      </c>
      <c r="C1103" s="6">
        <v>12</v>
      </c>
      <c r="D1103" s="6" t="s">
        <v>66</v>
      </c>
      <c r="E1103" s="6" t="s">
        <v>12</v>
      </c>
      <c r="F1103" s="6" t="s">
        <v>13</v>
      </c>
      <c r="G1103" s="6" t="s">
        <v>41</v>
      </c>
      <c r="H1103" s="6">
        <v>399</v>
      </c>
      <c r="I1103" s="6">
        <v>3</v>
      </c>
      <c r="J1103" s="6">
        <v>1197</v>
      </c>
    </row>
    <row r="1104" spans="1:10" ht="15.75" customHeight="1" x14ac:dyDescent="0.3">
      <c r="A1104" s="4" t="s">
        <v>1149</v>
      </c>
      <c r="B1104" s="5">
        <v>43452</v>
      </c>
      <c r="C1104" s="6">
        <v>5</v>
      </c>
      <c r="D1104" s="6" t="s">
        <v>60</v>
      </c>
      <c r="E1104" s="6" t="s">
        <v>68</v>
      </c>
      <c r="F1104" s="6" t="s">
        <v>18</v>
      </c>
      <c r="G1104" s="6" t="s">
        <v>41</v>
      </c>
      <c r="H1104" s="6">
        <v>399</v>
      </c>
      <c r="I1104" s="6">
        <v>0</v>
      </c>
      <c r="J1104" s="6">
        <v>0</v>
      </c>
    </row>
    <row r="1105" spans="1:10" ht="15.75" customHeight="1" x14ac:dyDescent="0.3">
      <c r="A1105" s="4" t="s">
        <v>1150</v>
      </c>
      <c r="B1105" s="5">
        <v>43452</v>
      </c>
      <c r="C1105" s="6">
        <v>12</v>
      </c>
      <c r="D1105" s="6" t="s">
        <v>66</v>
      </c>
      <c r="E1105" s="6" t="s">
        <v>63</v>
      </c>
      <c r="F1105" s="6" t="s">
        <v>13</v>
      </c>
      <c r="G1105" s="6" t="s">
        <v>14</v>
      </c>
      <c r="H1105" s="6">
        <v>199</v>
      </c>
      <c r="I1105" s="6">
        <v>2</v>
      </c>
      <c r="J1105" s="6">
        <v>398</v>
      </c>
    </row>
    <row r="1106" spans="1:10" ht="15.75" customHeight="1" x14ac:dyDescent="0.3">
      <c r="A1106" s="4" t="s">
        <v>1151</v>
      </c>
      <c r="B1106" s="5">
        <v>43452</v>
      </c>
      <c r="C1106" s="6">
        <v>12</v>
      </c>
      <c r="D1106" s="6" t="s">
        <v>66</v>
      </c>
      <c r="E1106" s="6" t="s">
        <v>12</v>
      </c>
      <c r="F1106" s="6" t="s">
        <v>13</v>
      </c>
      <c r="G1106" s="6" t="s">
        <v>24</v>
      </c>
      <c r="H1106" s="6">
        <v>159</v>
      </c>
      <c r="I1106" s="6">
        <v>7</v>
      </c>
      <c r="J1106" s="6">
        <v>1113</v>
      </c>
    </row>
    <row r="1107" spans="1:10" ht="15.75" customHeight="1" x14ac:dyDescent="0.3">
      <c r="A1107" s="4" t="s">
        <v>1152</v>
      </c>
      <c r="B1107" s="5">
        <v>43452</v>
      </c>
      <c r="C1107" s="6">
        <v>20</v>
      </c>
      <c r="D1107" s="6" t="s">
        <v>40</v>
      </c>
      <c r="E1107" s="6" t="s">
        <v>27</v>
      </c>
      <c r="F1107" s="6" t="s">
        <v>28</v>
      </c>
      <c r="G1107" s="6" t="s">
        <v>19</v>
      </c>
      <c r="H1107" s="6">
        <v>289</v>
      </c>
      <c r="I1107" s="6">
        <v>4</v>
      </c>
      <c r="J1107" s="6">
        <v>1156</v>
      </c>
    </row>
    <row r="1108" spans="1:10" ht="15.75" customHeight="1" x14ac:dyDescent="0.3">
      <c r="A1108" s="4" t="s">
        <v>1153</v>
      </c>
      <c r="B1108" s="5">
        <v>43452</v>
      </c>
      <c r="C1108" s="6">
        <v>7</v>
      </c>
      <c r="D1108" s="6" t="s">
        <v>88</v>
      </c>
      <c r="E1108" s="6" t="s">
        <v>46</v>
      </c>
      <c r="F1108" s="6" t="s">
        <v>23</v>
      </c>
      <c r="G1108" s="6" t="s">
        <v>14</v>
      </c>
      <c r="H1108" s="6">
        <v>199</v>
      </c>
      <c r="I1108" s="6">
        <v>9</v>
      </c>
      <c r="J1108" s="6">
        <v>1791</v>
      </c>
    </row>
    <row r="1109" spans="1:10" ht="15.75" customHeight="1" x14ac:dyDescent="0.3">
      <c r="A1109" s="4" t="s">
        <v>1154</v>
      </c>
      <c r="B1109" s="5">
        <v>43452</v>
      </c>
      <c r="C1109" s="6">
        <v>14</v>
      </c>
      <c r="D1109" s="6" t="s">
        <v>38</v>
      </c>
      <c r="E1109" s="6" t="s">
        <v>12</v>
      </c>
      <c r="F1109" s="6" t="s">
        <v>13</v>
      </c>
      <c r="G1109" s="6" t="s">
        <v>41</v>
      </c>
      <c r="H1109" s="6">
        <v>399</v>
      </c>
      <c r="I1109" s="6">
        <v>5</v>
      </c>
      <c r="J1109" s="6">
        <v>1995</v>
      </c>
    </row>
    <row r="1110" spans="1:10" ht="15.75" customHeight="1" x14ac:dyDescent="0.3">
      <c r="A1110" s="4" t="s">
        <v>1155</v>
      </c>
      <c r="B1110" s="5">
        <v>43453</v>
      </c>
      <c r="C1110" s="6">
        <v>11</v>
      </c>
      <c r="D1110" s="6" t="s">
        <v>11</v>
      </c>
      <c r="E1110" s="6" t="s">
        <v>12</v>
      </c>
      <c r="F1110" s="6" t="s">
        <v>13</v>
      </c>
      <c r="G1110" s="6" t="s">
        <v>24</v>
      </c>
      <c r="H1110" s="6">
        <v>159</v>
      </c>
      <c r="I1110" s="6">
        <v>2</v>
      </c>
      <c r="J1110" s="6">
        <v>318</v>
      </c>
    </row>
    <row r="1111" spans="1:10" ht="15.75" customHeight="1" x14ac:dyDescent="0.3">
      <c r="A1111" s="4" t="s">
        <v>1156</v>
      </c>
      <c r="B1111" s="5">
        <v>43453</v>
      </c>
      <c r="C1111" s="6">
        <v>10</v>
      </c>
      <c r="D1111" s="6" t="s">
        <v>58</v>
      </c>
      <c r="E1111" s="6" t="s">
        <v>46</v>
      </c>
      <c r="F1111" s="6" t="s">
        <v>23</v>
      </c>
      <c r="G1111" s="6" t="s">
        <v>24</v>
      </c>
      <c r="H1111" s="6">
        <v>159</v>
      </c>
      <c r="I1111" s="6">
        <v>9</v>
      </c>
      <c r="J1111" s="6">
        <v>1431</v>
      </c>
    </row>
    <row r="1112" spans="1:10" ht="15.75" customHeight="1" x14ac:dyDescent="0.3">
      <c r="A1112" s="4" t="s">
        <v>1157</v>
      </c>
      <c r="B1112" s="5">
        <v>43454</v>
      </c>
      <c r="C1112" s="6">
        <v>4</v>
      </c>
      <c r="D1112" s="6" t="s">
        <v>51</v>
      </c>
      <c r="E1112" s="6" t="s">
        <v>17</v>
      </c>
      <c r="F1112" s="6" t="s">
        <v>18</v>
      </c>
      <c r="G1112" s="6" t="s">
        <v>41</v>
      </c>
      <c r="H1112" s="6">
        <v>399</v>
      </c>
      <c r="I1112" s="6">
        <v>8</v>
      </c>
      <c r="J1112" s="6">
        <v>3192</v>
      </c>
    </row>
    <row r="1113" spans="1:10" ht="15.75" customHeight="1" x14ac:dyDescent="0.3">
      <c r="A1113" s="4" t="s">
        <v>1158</v>
      </c>
      <c r="B1113" s="5">
        <v>43454</v>
      </c>
      <c r="C1113" s="6">
        <v>10</v>
      </c>
      <c r="D1113" s="6" t="s">
        <v>58</v>
      </c>
      <c r="E1113" s="6" t="s">
        <v>22</v>
      </c>
      <c r="F1113" s="6" t="s">
        <v>23</v>
      </c>
      <c r="G1113" s="6" t="s">
        <v>31</v>
      </c>
      <c r="H1113" s="6">
        <v>69</v>
      </c>
      <c r="I1113" s="6">
        <v>6</v>
      </c>
      <c r="J1113" s="6">
        <v>414</v>
      </c>
    </row>
    <row r="1114" spans="1:10" ht="15.75" customHeight="1" x14ac:dyDescent="0.3">
      <c r="A1114" s="4" t="s">
        <v>1159</v>
      </c>
      <c r="B1114" s="5">
        <v>43454</v>
      </c>
      <c r="C1114" s="6">
        <v>19</v>
      </c>
      <c r="D1114" s="6" t="s">
        <v>56</v>
      </c>
      <c r="E1114" s="6" t="s">
        <v>27</v>
      </c>
      <c r="F1114" s="6" t="s">
        <v>28</v>
      </c>
      <c r="G1114" s="6" t="s">
        <v>31</v>
      </c>
      <c r="H1114" s="6">
        <v>69</v>
      </c>
      <c r="I1114" s="6">
        <v>7</v>
      </c>
      <c r="J1114" s="6">
        <v>483</v>
      </c>
    </row>
    <row r="1115" spans="1:10" ht="15.75" customHeight="1" x14ac:dyDescent="0.3">
      <c r="A1115" s="4" t="s">
        <v>1160</v>
      </c>
      <c r="B1115" s="5">
        <v>43454</v>
      </c>
      <c r="C1115" s="6">
        <v>13</v>
      </c>
      <c r="D1115" s="6" t="s">
        <v>33</v>
      </c>
      <c r="E1115" s="6" t="s">
        <v>12</v>
      </c>
      <c r="F1115" s="6" t="s">
        <v>13</v>
      </c>
      <c r="G1115" s="6" t="s">
        <v>31</v>
      </c>
      <c r="H1115" s="6">
        <v>69</v>
      </c>
      <c r="I1115" s="6">
        <v>8</v>
      </c>
      <c r="J1115" s="6">
        <v>552</v>
      </c>
    </row>
    <row r="1116" spans="1:10" ht="15.75" customHeight="1" x14ac:dyDescent="0.3">
      <c r="A1116" s="4" t="s">
        <v>1161</v>
      </c>
      <c r="B1116" s="5">
        <v>43454</v>
      </c>
      <c r="C1116" s="6">
        <v>20</v>
      </c>
      <c r="D1116" s="6" t="s">
        <v>40</v>
      </c>
      <c r="E1116" s="6" t="s">
        <v>36</v>
      </c>
      <c r="F1116" s="6" t="s">
        <v>28</v>
      </c>
      <c r="G1116" s="6" t="s">
        <v>14</v>
      </c>
      <c r="H1116" s="6">
        <v>199</v>
      </c>
      <c r="I1116" s="6">
        <v>1</v>
      </c>
      <c r="J1116" s="6">
        <v>199</v>
      </c>
    </row>
    <row r="1117" spans="1:10" ht="15.75" customHeight="1" x14ac:dyDescent="0.3">
      <c r="A1117" s="4" t="s">
        <v>1162</v>
      </c>
      <c r="B1117" s="5">
        <v>43454</v>
      </c>
      <c r="C1117" s="6">
        <v>14</v>
      </c>
      <c r="D1117" s="6" t="s">
        <v>38</v>
      </c>
      <c r="E1117" s="6" t="s">
        <v>12</v>
      </c>
      <c r="F1117" s="6" t="s">
        <v>13</v>
      </c>
      <c r="G1117" s="6" t="s">
        <v>24</v>
      </c>
      <c r="H1117" s="6">
        <v>159</v>
      </c>
      <c r="I1117" s="6">
        <v>9</v>
      </c>
      <c r="J1117" s="6">
        <v>1431</v>
      </c>
    </row>
    <row r="1118" spans="1:10" ht="15.75" customHeight="1" x14ac:dyDescent="0.3">
      <c r="A1118" s="4" t="s">
        <v>1163</v>
      </c>
      <c r="B1118" s="5">
        <v>43454</v>
      </c>
      <c r="C1118" s="6">
        <v>9</v>
      </c>
      <c r="D1118" s="6" t="s">
        <v>21</v>
      </c>
      <c r="E1118" s="6" t="s">
        <v>22</v>
      </c>
      <c r="F1118" s="6" t="s">
        <v>23</v>
      </c>
      <c r="G1118" s="6" t="s">
        <v>19</v>
      </c>
      <c r="H1118" s="6">
        <v>289</v>
      </c>
      <c r="I1118" s="6">
        <v>5</v>
      </c>
      <c r="J1118" s="6">
        <v>1445</v>
      </c>
    </row>
    <row r="1119" spans="1:10" ht="15.75" customHeight="1" x14ac:dyDescent="0.3">
      <c r="A1119" s="4" t="s">
        <v>1164</v>
      </c>
      <c r="B1119" s="5">
        <v>43454</v>
      </c>
      <c r="C1119" s="6">
        <v>18</v>
      </c>
      <c r="D1119" s="6" t="s">
        <v>26</v>
      </c>
      <c r="E1119" s="6" t="s">
        <v>27</v>
      </c>
      <c r="F1119" s="6" t="s">
        <v>28</v>
      </c>
      <c r="G1119" s="6" t="s">
        <v>41</v>
      </c>
      <c r="H1119" s="6">
        <v>399</v>
      </c>
      <c r="I1119" s="6">
        <v>7</v>
      </c>
      <c r="J1119" s="6">
        <v>2793</v>
      </c>
    </row>
    <row r="1120" spans="1:10" ht="15.75" customHeight="1" x14ac:dyDescent="0.3">
      <c r="A1120" s="4" t="s">
        <v>1165</v>
      </c>
      <c r="B1120" s="5">
        <v>43454</v>
      </c>
      <c r="C1120" s="6">
        <v>10</v>
      </c>
      <c r="D1120" s="6" t="s">
        <v>58</v>
      </c>
      <c r="E1120" s="6" t="s">
        <v>22</v>
      </c>
      <c r="F1120" s="6" t="s">
        <v>23</v>
      </c>
      <c r="G1120" s="6" t="s">
        <v>14</v>
      </c>
      <c r="H1120" s="6">
        <v>199</v>
      </c>
      <c r="I1120" s="6">
        <v>6</v>
      </c>
      <c r="J1120" s="6">
        <v>1194</v>
      </c>
    </row>
    <row r="1121" spans="1:10" ht="15.75" customHeight="1" x14ac:dyDescent="0.3">
      <c r="A1121" s="4" t="s">
        <v>1166</v>
      </c>
      <c r="B1121" s="5">
        <v>43455</v>
      </c>
      <c r="C1121" s="6">
        <v>1</v>
      </c>
      <c r="D1121" s="6" t="s">
        <v>16</v>
      </c>
      <c r="E1121" s="6" t="s">
        <v>68</v>
      </c>
      <c r="F1121" s="6" t="s">
        <v>18</v>
      </c>
      <c r="G1121" s="6" t="s">
        <v>24</v>
      </c>
      <c r="H1121" s="6">
        <v>159</v>
      </c>
      <c r="I1121" s="6">
        <v>8</v>
      </c>
      <c r="J1121" s="6">
        <v>1272</v>
      </c>
    </row>
    <row r="1122" spans="1:10" ht="15.75" customHeight="1" x14ac:dyDescent="0.3">
      <c r="A1122" s="4" t="s">
        <v>1167</v>
      </c>
      <c r="B1122" s="5">
        <v>43456</v>
      </c>
      <c r="C1122" s="6">
        <v>14</v>
      </c>
      <c r="D1122" s="6" t="s">
        <v>38</v>
      </c>
      <c r="E1122" s="6" t="s">
        <v>63</v>
      </c>
      <c r="F1122" s="6" t="s">
        <v>13</v>
      </c>
      <c r="G1122" s="6" t="s">
        <v>41</v>
      </c>
      <c r="H1122" s="6">
        <v>399</v>
      </c>
      <c r="I1122" s="6">
        <v>7</v>
      </c>
      <c r="J1122" s="6">
        <v>2793</v>
      </c>
    </row>
    <row r="1123" spans="1:10" ht="15.75" customHeight="1" x14ac:dyDescent="0.3">
      <c r="A1123" s="4" t="s">
        <v>1168</v>
      </c>
      <c r="B1123" s="5">
        <v>43457</v>
      </c>
      <c r="C1123" s="6">
        <v>6</v>
      </c>
      <c r="D1123" s="6" t="s">
        <v>48</v>
      </c>
      <c r="E1123" s="6" t="s">
        <v>46</v>
      </c>
      <c r="F1123" s="6" t="s">
        <v>23</v>
      </c>
      <c r="G1123" s="6" t="s">
        <v>24</v>
      </c>
      <c r="H1123" s="6">
        <v>159</v>
      </c>
      <c r="I1123" s="6">
        <v>2</v>
      </c>
      <c r="J1123" s="6">
        <v>318</v>
      </c>
    </row>
    <row r="1124" spans="1:10" ht="15.75" customHeight="1" x14ac:dyDescent="0.3">
      <c r="A1124" s="4" t="s">
        <v>1169</v>
      </c>
      <c r="B1124" s="5">
        <v>43457</v>
      </c>
      <c r="C1124" s="6">
        <v>9</v>
      </c>
      <c r="D1124" s="6" t="s">
        <v>21</v>
      </c>
      <c r="E1124" s="6" t="s">
        <v>22</v>
      </c>
      <c r="F1124" s="6" t="s">
        <v>23</v>
      </c>
      <c r="G1124" s="6" t="s">
        <v>24</v>
      </c>
      <c r="H1124" s="6">
        <v>159</v>
      </c>
      <c r="I1124" s="6">
        <v>9</v>
      </c>
      <c r="J1124" s="6">
        <v>1431</v>
      </c>
    </row>
    <row r="1125" spans="1:10" ht="15.75" customHeight="1" x14ac:dyDescent="0.3">
      <c r="A1125" s="4" t="s">
        <v>1170</v>
      </c>
      <c r="B1125" s="5">
        <v>43457</v>
      </c>
      <c r="C1125" s="6">
        <v>14</v>
      </c>
      <c r="D1125" s="6" t="s">
        <v>38</v>
      </c>
      <c r="E1125" s="6" t="s">
        <v>12</v>
      </c>
      <c r="F1125" s="6" t="s">
        <v>13</v>
      </c>
      <c r="G1125" s="6" t="s">
        <v>24</v>
      </c>
      <c r="H1125" s="6">
        <v>159</v>
      </c>
      <c r="I1125" s="6">
        <v>2</v>
      </c>
      <c r="J1125" s="6">
        <v>318</v>
      </c>
    </row>
    <row r="1126" spans="1:10" ht="15.75" customHeight="1" x14ac:dyDescent="0.3">
      <c r="A1126" s="4" t="s">
        <v>1171</v>
      </c>
      <c r="B1126" s="5">
        <v>43457</v>
      </c>
      <c r="C1126" s="6">
        <v>19</v>
      </c>
      <c r="D1126" s="6" t="s">
        <v>56</v>
      </c>
      <c r="E1126" s="6" t="s">
        <v>27</v>
      </c>
      <c r="F1126" s="6" t="s">
        <v>28</v>
      </c>
      <c r="G1126" s="6" t="s">
        <v>31</v>
      </c>
      <c r="H1126" s="6">
        <v>69</v>
      </c>
      <c r="I1126" s="6">
        <v>5</v>
      </c>
      <c r="J1126" s="6">
        <v>345</v>
      </c>
    </row>
    <row r="1127" spans="1:10" ht="15.75" customHeight="1" x14ac:dyDescent="0.3">
      <c r="A1127" s="4" t="s">
        <v>1172</v>
      </c>
      <c r="B1127" s="5">
        <v>43457</v>
      </c>
      <c r="C1127" s="6">
        <v>11</v>
      </c>
      <c r="D1127" s="6" t="s">
        <v>11</v>
      </c>
      <c r="E1127" s="6" t="s">
        <v>12</v>
      </c>
      <c r="F1127" s="6" t="s">
        <v>13</v>
      </c>
      <c r="G1127" s="6" t="s">
        <v>19</v>
      </c>
      <c r="H1127" s="6">
        <v>289</v>
      </c>
      <c r="I1127" s="6">
        <v>9</v>
      </c>
      <c r="J1127" s="6">
        <v>2601</v>
      </c>
    </row>
    <row r="1128" spans="1:10" ht="15.75" customHeight="1" x14ac:dyDescent="0.3">
      <c r="A1128" s="4" t="s">
        <v>1173</v>
      </c>
      <c r="B1128" s="5">
        <v>43457</v>
      </c>
      <c r="C1128" s="6">
        <v>17</v>
      </c>
      <c r="D1128" s="6" t="s">
        <v>35</v>
      </c>
      <c r="E1128" s="6" t="s">
        <v>36</v>
      </c>
      <c r="F1128" s="6" t="s">
        <v>28</v>
      </c>
      <c r="G1128" s="6" t="s">
        <v>14</v>
      </c>
      <c r="H1128" s="6">
        <v>199</v>
      </c>
      <c r="I1128" s="6">
        <v>9</v>
      </c>
      <c r="J1128" s="6">
        <v>1791</v>
      </c>
    </row>
    <row r="1129" spans="1:10" ht="15.75" customHeight="1" x14ac:dyDescent="0.3">
      <c r="A1129" s="4" t="s">
        <v>1174</v>
      </c>
      <c r="B1129" s="5">
        <v>43458</v>
      </c>
      <c r="C1129" s="6">
        <v>9</v>
      </c>
      <c r="D1129" s="6" t="s">
        <v>21</v>
      </c>
      <c r="E1129" s="6" t="s">
        <v>46</v>
      </c>
      <c r="F1129" s="6" t="s">
        <v>23</v>
      </c>
      <c r="G1129" s="6" t="s">
        <v>41</v>
      </c>
      <c r="H1129" s="6">
        <v>399</v>
      </c>
      <c r="I1129" s="6">
        <v>2</v>
      </c>
      <c r="J1129" s="6">
        <v>798</v>
      </c>
    </row>
    <row r="1130" spans="1:10" ht="15.75" customHeight="1" x14ac:dyDescent="0.3">
      <c r="A1130" s="4" t="s">
        <v>1175</v>
      </c>
      <c r="B1130" s="5">
        <v>43458</v>
      </c>
      <c r="C1130" s="6">
        <v>13</v>
      </c>
      <c r="D1130" s="6" t="s">
        <v>33</v>
      </c>
      <c r="E1130" s="6" t="s">
        <v>12</v>
      </c>
      <c r="F1130" s="6" t="s">
        <v>13</v>
      </c>
      <c r="G1130" s="6" t="s">
        <v>24</v>
      </c>
      <c r="H1130" s="6">
        <v>159</v>
      </c>
      <c r="I1130" s="6">
        <v>2</v>
      </c>
      <c r="J1130" s="6">
        <v>318</v>
      </c>
    </row>
    <row r="1131" spans="1:10" ht="15.75" customHeight="1" x14ac:dyDescent="0.3">
      <c r="A1131" s="4" t="s">
        <v>1176</v>
      </c>
      <c r="B1131" s="5">
        <v>43459</v>
      </c>
      <c r="C1131" s="6">
        <v>18</v>
      </c>
      <c r="D1131" s="6" t="s">
        <v>26</v>
      </c>
      <c r="E1131" s="6" t="s">
        <v>36</v>
      </c>
      <c r="F1131" s="6" t="s">
        <v>28</v>
      </c>
      <c r="G1131" s="6" t="s">
        <v>14</v>
      </c>
      <c r="H1131" s="6">
        <v>199</v>
      </c>
      <c r="I1131" s="6">
        <v>8</v>
      </c>
      <c r="J1131" s="6">
        <v>1592</v>
      </c>
    </row>
    <row r="1132" spans="1:10" ht="15.75" customHeight="1" x14ac:dyDescent="0.3">
      <c r="A1132" s="4" t="s">
        <v>1177</v>
      </c>
      <c r="B1132" s="5">
        <v>43459</v>
      </c>
      <c r="C1132" s="6">
        <v>4</v>
      </c>
      <c r="D1132" s="6" t="s">
        <v>51</v>
      </c>
      <c r="E1132" s="6" t="s">
        <v>68</v>
      </c>
      <c r="F1132" s="6" t="s">
        <v>18</v>
      </c>
      <c r="G1132" s="6" t="s">
        <v>31</v>
      </c>
      <c r="H1132" s="6">
        <v>69</v>
      </c>
      <c r="I1132" s="6">
        <v>7</v>
      </c>
      <c r="J1132" s="6">
        <v>483</v>
      </c>
    </row>
    <row r="1133" spans="1:10" ht="15.75" customHeight="1" x14ac:dyDescent="0.3">
      <c r="A1133" s="4" t="s">
        <v>1178</v>
      </c>
      <c r="B1133" s="5">
        <v>43459</v>
      </c>
      <c r="C1133" s="6">
        <v>17</v>
      </c>
      <c r="D1133" s="6" t="s">
        <v>35</v>
      </c>
      <c r="E1133" s="6" t="s">
        <v>27</v>
      </c>
      <c r="F1133" s="6" t="s">
        <v>28</v>
      </c>
      <c r="G1133" s="6" t="s">
        <v>14</v>
      </c>
      <c r="H1133" s="6">
        <v>199</v>
      </c>
      <c r="I1133" s="6">
        <v>3</v>
      </c>
      <c r="J1133" s="6">
        <v>597</v>
      </c>
    </row>
    <row r="1134" spans="1:10" ht="15.75" customHeight="1" x14ac:dyDescent="0.3">
      <c r="A1134" s="4" t="s">
        <v>1179</v>
      </c>
      <c r="B1134" s="5">
        <v>43459</v>
      </c>
      <c r="C1134" s="6">
        <v>8</v>
      </c>
      <c r="D1134" s="6" t="s">
        <v>45</v>
      </c>
      <c r="E1134" s="6" t="s">
        <v>46</v>
      </c>
      <c r="F1134" s="6" t="s">
        <v>23</v>
      </c>
      <c r="G1134" s="6" t="s">
        <v>31</v>
      </c>
      <c r="H1134" s="6">
        <v>69</v>
      </c>
      <c r="I1134" s="6">
        <v>2</v>
      </c>
      <c r="J1134" s="6">
        <v>138</v>
      </c>
    </row>
    <row r="1135" spans="1:10" ht="15.75" customHeight="1" x14ac:dyDescent="0.3">
      <c r="A1135" s="4" t="s">
        <v>1180</v>
      </c>
      <c r="B1135" s="5">
        <v>43459</v>
      </c>
      <c r="C1135" s="6">
        <v>12</v>
      </c>
      <c r="D1135" s="6" t="s">
        <v>66</v>
      </c>
      <c r="E1135" s="6" t="s">
        <v>63</v>
      </c>
      <c r="F1135" s="6" t="s">
        <v>13</v>
      </c>
      <c r="G1135" s="6" t="s">
        <v>24</v>
      </c>
      <c r="H1135" s="6">
        <v>159</v>
      </c>
      <c r="I1135" s="6">
        <v>5</v>
      </c>
      <c r="J1135" s="6">
        <v>795</v>
      </c>
    </row>
    <row r="1136" spans="1:10" ht="15.75" customHeight="1" x14ac:dyDescent="0.3">
      <c r="A1136" s="4" t="s">
        <v>1181</v>
      </c>
      <c r="B1136" s="5">
        <v>43459</v>
      </c>
      <c r="C1136" s="6">
        <v>5</v>
      </c>
      <c r="D1136" s="6" t="s">
        <v>60</v>
      </c>
      <c r="E1136" s="6" t="s">
        <v>17</v>
      </c>
      <c r="F1136" s="6" t="s">
        <v>18</v>
      </c>
      <c r="G1136" s="6" t="s">
        <v>19</v>
      </c>
      <c r="H1136" s="6">
        <v>289</v>
      </c>
      <c r="I1136" s="6">
        <v>4</v>
      </c>
      <c r="J1136" s="6">
        <v>1156</v>
      </c>
    </row>
    <row r="1137" spans="1:10" ht="15.75" customHeight="1" x14ac:dyDescent="0.3">
      <c r="A1137" s="4" t="s">
        <v>1182</v>
      </c>
      <c r="B1137" s="5">
        <v>43459</v>
      </c>
      <c r="C1137" s="6">
        <v>16</v>
      </c>
      <c r="D1137" s="6" t="s">
        <v>30</v>
      </c>
      <c r="E1137" s="6" t="s">
        <v>27</v>
      </c>
      <c r="F1137" s="6" t="s">
        <v>28</v>
      </c>
      <c r="G1137" s="6" t="s">
        <v>24</v>
      </c>
      <c r="H1137" s="6">
        <v>159</v>
      </c>
      <c r="I1137" s="6">
        <v>4</v>
      </c>
      <c r="J1137" s="6">
        <v>636</v>
      </c>
    </row>
    <row r="1138" spans="1:10" ht="15.75" customHeight="1" x14ac:dyDescent="0.3">
      <c r="A1138" s="4" t="s">
        <v>1183</v>
      </c>
      <c r="B1138" s="5">
        <v>43459</v>
      </c>
      <c r="C1138" s="6">
        <v>3</v>
      </c>
      <c r="D1138" s="6" t="s">
        <v>43</v>
      </c>
      <c r="E1138" s="6" t="s">
        <v>68</v>
      </c>
      <c r="F1138" s="6" t="s">
        <v>18</v>
      </c>
      <c r="G1138" s="6" t="s">
        <v>19</v>
      </c>
      <c r="H1138" s="6">
        <v>289</v>
      </c>
      <c r="I1138" s="6">
        <v>6</v>
      </c>
      <c r="J1138" s="6">
        <v>1734</v>
      </c>
    </row>
    <row r="1139" spans="1:10" ht="15.75" customHeight="1" x14ac:dyDescent="0.3">
      <c r="A1139" s="4" t="s">
        <v>1184</v>
      </c>
      <c r="B1139" s="5">
        <v>43459</v>
      </c>
      <c r="C1139" s="6">
        <v>14</v>
      </c>
      <c r="D1139" s="6" t="s">
        <v>38</v>
      </c>
      <c r="E1139" s="6" t="s">
        <v>12</v>
      </c>
      <c r="F1139" s="6" t="s">
        <v>13</v>
      </c>
      <c r="G1139" s="6" t="s">
        <v>24</v>
      </c>
      <c r="H1139" s="6">
        <v>159</v>
      </c>
      <c r="I1139" s="6">
        <v>0</v>
      </c>
      <c r="J1139" s="6">
        <v>0</v>
      </c>
    </row>
    <row r="1140" spans="1:10" ht="15.75" customHeight="1" x14ac:dyDescent="0.3">
      <c r="A1140" s="4" t="s">
        <v>1185</v>
      </c>
      <c r="B1140" s="5">
        <v>43460</v>
      </c>
      <c r="C1140" s="6">
        <v>11</v>
      </c>
      <c r="D1140" s="6" t="s">
        <v>11</v>
      </c>
      <c r="E1140" s="6" t="s">
        <v>12</v>
      </c>
      <c r="F1140" s="6" t="s">
        <v>13</v>
      </c>
      <c r="G1140" s="6" t="s">
        <v>19</v>
      </c>
      <c r="H1140" s="6">
        <v>289</v>
      </c>
      <c r="I1140" s="6">
        <v>2</v>
      </c>
      <c r="J1140" s="6">
        <v>578</v>
      </c>
    </row>
    <row r="1141" spans="1:10" ht="15.75" customHeight="1" x14ac:dyDescent="0.3">
      <c r="A1141" s="4" t="s">
        <v>1186</v>
      </c>
      <c r="B1141" s="5">
        <v>43461</v>
      </c>
      <c r="C1141" s="6">
        <v>6</v>
      </c>
      <c r="D1141" s="6" t="s">
        <v>48</v>
      </c>
      <c r="E1141" s="6" t="s">
        <v>46</v>
      </c>
      <c r="F1141" s="6" t="s">
        <v>23</v>
      </c>
      <c r="G1141" s="6" t="s">
        <v>24</v>
      </c>
      <c r="H1141" s="6">
        <v>159</v>
      </c>
      <c r="I1141" s="6">
        <v>1</v>
      </c>
      <c r="J1141" s="6">
        <v>159</v>
      </c>
    </row>
    <row r="1142" spans="1:10" ht="15.75" customHeight="1" x14ac:dyDescent="0.3">
      <c r="A1142" s="4" t="s">
        <v>1187</v>
      </c>
      <c r="B1142" s="5">
        <v>43461</v>
      </c>
      <c r="C1142" s="6">
        <v>15</v>
      </c>
      <c r="D1142" s="6" t="s">
        <v>118</v>
      </c>
      <c r="E1142" s="6" t="s">
        <v>12</v>
      </c>
      <c r="F1142" s="6" t="s">
        <v>13</v>
      </c>
      <c r="G1142" s="6" t="s">
        <v>24</v>
      </c>
      <c r="H1142" s="6">
        <v>159</v>
      </c>
      <c r="I1142" s="6">
        <v>0</v>
      </c>
      <c r="J1142" s="6">
        <v>0</v>
      </c>
    </row>
    <row r="1143" spans="1:10" ht="15.75" customHeight="1" x14ac:dyDescent="0.3">
      <c r="A1143" s="4" t="s">
        <v>1188</v>
      </c>
      <c r="B1143" s="5">
        <v>43461</v>
      </c>
      <c r="C1143" s="6">
        <v>16</v>
      </c>
      <c r="D1143" s="6" t="s">
        <v>30</v>
      </c>
      <c r="E1143" s="6" t="s">
        <v>27</v>
      </c>
      <c r="F1143" s="6" t="s">
        <v>28</v>
      </c>
      <c r="G1143" s="6" t="s">
        <v>41</v>
      </c>
      <c r="H1143" s="6">
        <v>399</v>
      </c>
      <c r="I1143" s="6">
        <v>8</v>
      </c>
      <c r="J1143" s="6">
        <v>3192</v>
      </c>
    </row>
    <row r="1144" spans="1:10" ht="15.75" customHeight="1" x14ac:dyDescent="0.3">
      <c r="A1144" s="4" t="s">
        <v>1189</v>
      </c>
      <c r="B1144" s="5">
        <v>43462</v>
      </c>
      <c r="C1144" s="6">
        <v>17</v>
      </c>
      <c r="D1144" s="6" t="s">
        <v>35</v>
      </c>
      <c r="E1144" s="6" t="s">
        <v>27</v>
      </c>
      <c r="F1144" s="6" t="s">
        <v>28</v>
      </c>
      <c r="G1144" s="6" t="s">
        <v>31</v>
      </c>
      <c r="H1144" s="6">
        <v>69</v>
      </c>
      <c r="I1144" s="6">
        <v>6</v>
      </c>
      <c r="J1144" s="6">
        <v>414</v>
      </c>
    </row>
    <row r="1145" spans="1:10" ht="15.75" customHeight="1" x14ac:dyDescent="0.3">
      <c r="A1145" s="4" t="s">
        <v>1190</v>
      </c>
      <c r="B1145" s="5">
        <v>43463</v>
      </c>
      <c r="C1145" s="6">
        <v>11</v>
      </c>
      <c r="D1145" s="6" t="s">
        <v>11</v>
      </c>
      <c r="E1145" s="6" t="s">
        <v>12</v>
      </c>
      <c r="F1145" s="6" t="s">
        <v>13</v>
      </c>
      <c r="G1145" s="6" t="s">
        <v>41</v>
      </c>
      <c r="H1145" s="6">
        <v>399</v>
      </c>
      <c r="I1145" s="6">
        <v>2</v>
      </c>
      <c r="J1145" s="6">
        <v>798</v>
      </c>
    </row>
    <row r="1146" spans="1:10" ht="15.75" customHeight="1" x14ac:dyDescent="0.3">
      <c r="A1146" s="4" t="s">
        <v>1191</v>
      </c>
      <c r="B1146" s="5">
        <v>43464</v>
      </c>
      <c r="C1146" s="6">
        <v>12</v>
      </c>
      <c r="D1146" s="6" t="s">
        <v>66</v>
      </c>
      <c r="E1146" s="6" t="s">
        <v>12</v>
      </c>
      <c r="F1146" s="6" t="s">
        <v>13</v>
      </c>
      <c r="G1146" s="6" t="s">
        <v>41</v>
      </c>
      <c r="H1146" s="6">
        <v>399</v>
      </c>
      <c r="I1146" s="6">
        <v>8</v>
      </c>
      <c r="J1146" s="6">
        <v>3192</v>
      </c>
    </row>
    <row r="1147" spans="1:10" ht="15.75" customHeight="1" x14ac:dyDescent="0.3">
      <c r="A1147" s="4" t="s">
        <v>1192</v>
      </c>
      <c r="B1147" s="5">
        <v>43465</v>
      </c>
      <c r="C1147" s="6">
        <v>4</v>
      </c>
      <c r="D1147" s="6" t="s">
        <v>51</v>
      </c>
      <c r="E1147" s="6" t="s">
        <v>17</v>
      </c>
      <c r="F1147" s="6" t="s">
        <v>18</v>
      </c>
      <c r="G1147" s="6" t="s">
        <v>14</v>
      </c>
      <c r="H1147" s="6">
        <v>199</v>
      </c>
      <c r="I1147" s="6">
        <v>8</v>
      </c>
      <c r="J1147" s="6">
        <v>1592</v>
      </c>
    </row>
    <row r="1148" spans="1:10" ht="15.75" customHeight="1" x14ac:dyDescent="0.3">
      <c r="A1148" s="4" t="s">
        <v>1193</v>
      </c>
      <c r="B1148" s="5">
        <v>43466</v>
      </c>
      <c r="C1148" s="6">
        <v>20</v>
      </c>
      <c r="D1148" s="6" t="s">
        <v>40</v>
      </c>
      <c r="E1148" s="6" t="s">
        <v>36</v>
      </c>
      <c r="F1148" s="6" t="s">
        <v>28</v>
      </c>
      <c r="G1148" s="6" t="s">
        <v>41</v>
      </c>
      <c r="H1148" s="6">
        <v>399</v>
      </c>
      <c r="I1148" s="6">
        <v>4</v>
      </c>
      <c r="J1148" s="6">
        <v>1596</v>
      </c>
    </row>
    <row r="1149" spans="1:10" ht="15.75" customHeight="1" x14ac:dyDescent="0.3">
      <c r="A1149" s="4" t="s">
        <v>1194</v>
      </c>
      <c r="B1149" s="5">
        <v>43467</v>
      </c>
      <c r="C1149" s="6">
        <v>19</v>
      </c>
      <c r="D1149" s="6" t="s">
        <v>56</v>
      </c>
      <c r="E1149" s="6" t="s">
        <v>36</v>
      </c>
      <c r="F1149" s="6" t="s">
        <v>28</v>
      </c>
      <c r="G1149" s="6" t="s">
        <v>14</v>
      </c>
      <c r="H1149" s="6">
        <v>199</v>
      </c>
      <c r="I1149" s="6">
        <v>0</v>
      </c>
      <c r="J1149" s="6">
        <v>0</v>
      </c>
    </row>
    <row r="1150" spans="1:10" ht="15.75" customHeight="1" x14ac:dyDescent="0.3">
      <c r="A1150" s="4" t="s">
        <v>1195</v>
      </c>
      <c r="B1150" s="5">
        <v>43467</v>
      </c>
      <c r="C1150" s="6">
        <v>10</v>
      </c>
      <c r="D1150" s="6" t="s">
        <v>58</v>
      </c>
      <c r="E1150" s="6" t="s">
        <v>22</v>
      </c>
      <c r="F1150" s="6" t="s">
        <v>23</v>
      </c>
      <c r="G1150" s="6" t="s">
        <v>24</v>
      </c>
      <c r="H1150" s="6">
        <v>159</v>
      </c>
      <c r="I1150" s="6">
        <v>7</v>
      </c>
      <c r="J1150" s="6">
        <v>1113</v>
      </c>
    </row>
    <row r="1151" spans="1:10" ht="15.75" customHeight="1" x14ac:dyDescent="0.3">
      <c r="A1151" s="4" t="s">
        <v>1196</v>
      </c>
      <c r="B1151" s="5">
        <v>43467</v>
      </c>
      <c r="C1151" s="6">
        <v>5</v>
      </c>
      <c r="D1151" s="6" t="s">
        <v>60</v>
      </c>
      <c r="E1151" s="6" t="s">
        <v>68</v>
      </c>
      <c r="F1151" s="6" t="s">
        <v>18</v>
      </c>
      <c r="G1151" s="6" t="s">
        <v>24</v>
      </c>
      <c r="H1151" s="6">
        <v>159</v>
      </c>
      <c r="I1151" s="6">
        <v>0</v>
      </c>
      <c r="J1151" s="6">
        <v>0</v>
      </c>
    </row>
    <row r="1152" spans="1:10" ht="15.75" customHeight="1" x14ac:dyDescent="0.3">
      <c r="A1152" s="4" t="s">
        <v>1197</v>
      </c>
      <c r="B1152" s="5">
        <v>43468</v>
      </c>
      <c r="C1152" s="6">
        <v>1</v>
      </c>
      <c r="D1152" s="6" t="s">
        <v>16</v>
      </c>
      <c r="E1152" s="6" t="s">
        <v>68</v>
      </c>
      <c r="F1152" s="6" t="s">
        <v>18</v>
      </c>
      <c r="G1152" s="6" t="s">
        <v>19</v>
      </c>
      <c r="H1152" s="6">
        <v>289</v>
      </c>
      <c r="I1152" s="6">
        <v>4</v>
      </c>
      <c r="J1152" s="6">
        <v>1156</v>
      </c>
    </row>
    <row r="1153" spans="1:10" ht="15.75" customHeight="1" x14ac:dyDescent="0.3">
      <c r="A1153" s="4" t="s">
        <v>1198</v>
      </c>
      <c r="B1153" s="5">
        <v>43468</v>
      </c>
      <c r="C1153" s="6">
        <v>1</v>
      </c>
      <c r="D1153" s="6" t="s">
        <v>16</v>
      </c>
      <c r="E1153" s="6" t="s">
        <v>68</v>
      </c>
      <c r="F1153" s="6" t="s">
        <v>18</v>
      </c>
      <c r="G1153" s="6" t="s">
        <v>31</v>
      </c>
      <c r="H1153" s="6">
        <v>69</v>
      </c>
      <c r="I1153" s="6">
        <v>7</v>
      </c>
      <c r="J1153" s="6">
        <v>483</v>
      </c>
    </row>
    <row r="1154" spans="1:10" ht="15.75" customHeight="1" x14ac:dyDescent="0.3">
      <c r="A1154" s="4" t="s">
        <v>1199</v>
      </c>
      <c r="B1154" s="5">
        <v>43469</v>
      </c>
      <c r="C1154" s="6">
        <v>20</v>
      </c>
      <c r="D1154" s="6" t="s">
        <v>40</v>
      </c>
      <c r="E1154" s="6" t="s">
        <v>36</v>
      </c>
      <c r="F1154" s="6" t="s">
        <v>28</v>
      </c>
      <c r="G1154" s="6" t="s">
        <v>24</v>
      </c>
      <c r="H1154" s="6">
        <v>159</v>
      </c>
      <c r="I1154" s="6">
        <v>2</v>
      </c>
      <c r="J1154" s="6">
        <v>318</v>
      </c>
    </row>
    <row r="1155" spans="1:10" ht="15.75" customHeight="1" x14ac:dyDescent="0.3">
      <c r="A1155" s="4" t="s">
        <v>1200</v>
      </c>
      <c r="B1155" s="5">
        <v>43470</v>
      </c>
      <c r="C1155" s="6">
        <v>4</v>
      </c>
      <c r="D1155" s="6" t="s">
        <v>51</v>
      </c>
      <c r="E1155" s="6" t="s">
        <v>68</v>
      </c>
      <c r="F1155" s="6" t="s">
        <v>18</v>
      </c>
      <c r="G1155" s="6" t="s">
        <v>31</v>
      </c>
      <c r="H1155" s="6">
        <v>69</v>
      </c>
      <c r="I1155" s="6">
        <v>1</v>
      </c>
      <c r="J1155" s="6">
        <v>69</v>
      </c>
    </row>
    <row r="1156" spans="1:10" ht="15.75" customHeight="1" x14ac:dyDescent="0.3">
      <c r="A1156" s="4" t="s">
        <v>1201</v>
      </c>
      <c r="B1156" s="5">
        <v>43470</v>
      </c>
      <c r="C1156" s="6">
        <v>12</v>
      </c>
      <c r="D1156" s="6" t="s">
        <v>66</v>
      </c>
      <c r="E1156" s="6" t="s">
        <v>12</v>
      </c>
      <c r="F1156" s="6" t="s">
        <v>13</v>
      </c>
      <c r="G1156" s="6" t="s">
        <v>31</v>
      </c>
      <c r="H1156" s="6">
        <v>69</v>
      </c>
      <c r="I1156" s="6">
        <v>5</v>
      </c>
      <c r="J1156" s="6">
        <v>345</v>
      </c>
    </row>
    <row r="1157" spans="1:10" ht="15.75" customHeight="1" x14ac:dyDescent="0.3">
      <c r="A1157" s="4" t="s">
        <v>1202</v>
      </c>
      <c r="B1157" s="5">
        <v>43470</v>
      </c>
      <c r="C1157" s="6">
        <v>15</v>
      </c>
      <c r="D1157" s="6" t="s">
        <v>118</v>
      </c>
      <c r="E1157" s="6" t="s">
        <v>63</v>
      </c>
      <c r="F1157" s="6" t="s">
        <v>13</v>
      </c>
      <c r="G1157" s="6" t="s">
        <v>19</v>
      </c>
      <c r="H1157" s="6">
        <v>289</v>
      </c>
      <c r="I1157" s="6">
        <v>0</v>
      </c>
      <c r="J1157" s="6">
        <v>0</v>
      </c>
    </row>
    <row r="1158" spans="1:10" ht="15.75" customHeight="1" x14ac:dyDescent="0.3">
      <c r="A1158" s="4" t="s">
        <v>1203</v>
      </c>
      <c r="B1158" s="5">
        <v>43470</v>
      </c>
      <c r="C1158" s="6">
        <v>17</v>
      </c>
      <c r="D1158" s="6" t="s">
        <v>35</v>
      </c>
      <c r="E1158" s="6" t="s">
        <v>27</v>
      </c>
      <c r="F1158" s="6" t="s">
        <v>28</v>
      </c>
      <c r="G1158" s="6" t="s">
        <v>31</v>
      </c>
      <c r="H1158" s="6">
        <v>69</v>
      </c>
      <c r="I1158" s="6">
        <v>6</v>
      </c>
      <c r="J1158" s="6">
        <v>414</v>
      </c>
    </row>
    <row r="1159" spans="1:10" ht="15.75" customHeight="1" x14ac:dyDescent="0.3">
      <c r="A1159" s="4" t="s">
        <v>1204</v>
      </c>
      <c r="B1159" s="5">
        <v>43470</v>
      </c>
      <c r="C1159" s="6">
        <v>17</v>
      </c>
      <c r="D1159" s="6" t="s">
        <v>35</v>
      </c>
      <c r="E1159" s="6" t="s">
        <v>27</v>
      </c>
      <c r="F1159" s="6" t="s">
        <v>28</v>
      </c>
      <c r="G1159" s="6" t="s">
        <v>14</v>
      </c>
      <c r="H1159" s="6">
        <v>199</v>
      </c>
      <c r="I1159" s="6">
        <v>6</v>
      </c>
      <c r="J1159" s="6">
        <v>1194</v>
      </c>
    </row>
    <row r="1160" spans="1:10" ht="15.75" customHeight="1" x14ac:dyDescent="0.3">
      <c r="A1160" s="4" t="s">
        <v>1205</v>
      </c>
      <c r="B1160" s="5">
        <v>43471</v>
      </c>
      <c r="C1160" s="6">
        <v>7</v>
      </c>
      <c r="D1160" s="6" t="s">
        <v>88</v>
      </c>
      <c r="E1160" s="6" t="s">
        <v>46</v>
      </c>
      <c r="F1160" s="6" t="s">
        <v>23</v>
      </c>
      <c r="G1160" s="6" t="s">
        <v>24</v>
      </c>
      <c r="H1160" s="6">
        <v>159</v>
      </c>
      <c r="I1160" s="6">
        <v>1</v>
      </c>
      <c r="J1160" s="6">
        <v>159</v>
      </c>
    </row>
    <row r="1161" spans="1:10" ht="15.75" customHeight="1" x14ac:dyDescent="0.3">
      <c r="A1161" s="4" t="s">
        <v>1206</v>
      </c>
      <c r="B1161" s="5">
        <v>43471</v>
      </c>
      <c r="C1161" s="6">
        <v>20</v>
      </c>
      <c r="D1161" s="6" t="s">
        <v>40</v>
      </c>
      <c r="E1161" s="6" t="s">
        <v>36</v>
      </c>
      <c r="F1161" s="6" t="s">
        <v>28</v>
      </c>
      <c r="G1161" s="6" t="s">
        <v>14</v>
      </c>
      <c r="H1161" s="6">
        <v>199</v>
      </c>
      <c r="I1161" s="6">
        <v>0</v>
      </c>
      <c r="J1161" s="6">
        <v>0</v>
      </c>
    </row>
    <row r="1162" spans="1:10" ht="15.75" customHeight="1" x14ac:dyDescent="0.3">
      <c r="A1162" s="4" t="s">
        <v>1207</v>
      </c>
      <c r="B1162" s="5">
        <v>43471</v>
      </c>
      <c r="C1162" s="6">
        <v>10</v>
      </c>
      <c r="D1162" s="6" t="s">
        <v>58</v>
      </c>
      <c r="E1162" s="6" t="s">
        <v>46</v>
      </c>
      <c r="F1162" s="6" t="s">
        <v>23</v>
      </c>
      <c r="G1162" s="6" t="s">
        <v>19</v>
      </c>
      <c r="H1162" s="6">
        <v>289</v>
      </c>
      <c r="I1162" s="6">
        <v>3</v>
      </c>
      <c r="J1162" s="6">
        <v>867</v>
      </c>
    </row>
    <row r="1163" spans="1:10" ht="15.75" customHeight="1" x14ac:dyDescent="0.3">
      <c r="A1163" s="4" t="s">
        <v>1208</v>
      </c>
      <c r="B1163" s="5">
        <v>43471</v>
      </c>
      <c r="C1163" s="6">
        <v>15</v>
      </c>
      <c r="D1163" s="6" t="s">
        <v>118</v>
      </c>
      <c r="E1163" s="6" t="s">
        <v>63</v>
      </c>
      <c r="F1163" s="6" t="s">
        <v>13</v>
      </c>
      <c r="G1163" s="6" t="s">
        <v>14</v>
      </c>
      <c r="H1163" s="6">
        <v>199</v>
      </c>
      <c r="I1163" s="6">
        <v>7</v>
      </c>
      <c r="J1163" s="6">
        <v>1393</v>
      </c>
    </row>
    <row r="1164" spans="1:10" ht="15.75" customHeight="1" x14ac:dyDescent="0.3">
      <c r="A1164" s="4" t="s">
        <v>1209</v>
      </c>
      <c r="B1164" s="5">
        <v>43472</v>
      </c>
      <c r="C1164" s="6">
        <v>17</v>
      </c>
      <c r="D1164" s="6" t="s">
        <v>35</v>
      </c>
      <c r="E1164" s="6" t="s">
        <v>36</v>
      </c>
      <c r="F1164" s="6" t="s">
        <v>28</v>
      </c>
      <c r="G1164" s="6" t="s">
        <v>14</v>
      </c>
      <c r="H1164" s="6">
        <v>199</v>
      </c>
      <c r="I1164" s="6">
        <v>0</v>
      </c>
      <c r="J1164" s="6">
        <v>0</v>
      </c>
    </row>
    <row r="1165" spans="1:10" ht="15.75" customHeight="1" x14ac:dyDescent="0.3">
      <c r="A1165" s="4" t="s">
        <v>1210</v>
      </c>
      <c r="B1165" s="5">
        <v>43472</v>
      </c>
      <c r="C1165" s="6">
        <v>7</v>
      </c>
      <c r="D1165" s="6" t="s">
        <v>88</v>
      </c>
      <c r="E1165" s="6" t="s">
        <v>22</v>
      </c>
      <c r="F1165" s="6" t="s">
        <v>23</v>
      </c>
      <c r="G1165" s="6" t="s">
        <v>31</v>
      </c>
      <c r="H1165" s="6">
        <v>69</v>
      </c>
      <c r="I1165" s="6">
        <v>6</v>
      </c>
      <c r="J1165" s="6">
        <v>414</v>
      </c>
    </row>
    <row r="1166" spans="1:10" ht="15.75" customHeight="1" x14ac:dyDescent="0.3">
      <c r="A1166" s="4" t="s">
        <v>1211</v>
      </c>
      <c r="B1166" s="5">
        <v>43472</v>
      </c>
      <c r="C1166" s="6">
        <v>6</v>
      </c>
      <c r="D1166" s="6" t="s">
        <v>48</v>
      </c>
      <c r="E1166" s="6" t="s">
        <v>22</v>
      </c>
      <c r="F1166" s="6" t="s">
        <v>23</v>
      </c>
      <c r="G1166" s="6" t="s">
        <v>14</v>
      </c>
      <c r="H1166" s="6">
        <v>199</v>
      </c>
      <c r="I1166" s="6">
        <v>1</v>
      </c>
      <c r="J1166" s="6">
        <v>199</v>
      </c>
    </row>
    <row r="1167" spans="1:10" ht="15.75" customHeight="1" x14ac:dyDescent="0.3">
      <c r="A1167" s="4" t="s">
        <v>1212</v>
      </c>
      <c r="B1167" s="5">
        <v>43472</v>
      </c>
      <c r="C1167" s="6">
        <v>13</v>
      </c>
      <c r="D1167" s="6" t="s">
        <v>33</v>
      </c>
      <c r="E1167" s="6" t="s">
        <v>63</v>
      </c>
      <c r="F1167" s="6" t="s">
        <v>13</v>
      </c>
      <c r="G1167" s="6" t="s">
        <v>19</v>
      </c>
      <c r="H1167" s="6">
        <v>289</v>
      </c>
      <c r="I1167" s="6">
        <v>9</v>
      </c>
      <c r="J1167" s="6">
        <v>2601</v>
      </c>
    </row>
    <row r="1168" spans="1:10" ht="15.75" customHeight="1" x14ac:dyDescent="0.3">
      <c r="A1168" s="4" t="s">
        <v>1213</v>
      </c>
      <c r="B1168" s="5">
        <v>43473</v>
      </c>
      <c r="C1168" s="6">
        <v>13</v>
      </c>
      <c r="D1168" s="6" t="s">
        <v>33</v>
      </c>
      <c r="E1168" s="6" t="s">
        <v>63</v>
      </c>
      <c r="F1168" s="6" t="s">
        <v>13</v>
      </c>
      <c r="G1168" s="6" t="s">
        <v>31</v>
      </c>
      <c r="H1168" s="6">
        <v>69</v>
      </c>
      <c r="I1168" s="6">
        <v>9</v>
      </c>
      <c r="J1168" s="6">
        <v>621</v>
      </c>
    </row>
    <row r="1169" spans="1:10" ht="15.75" customHeight="1" x14ac:dyDescent="0.3">
      <c r="A1169" s="4" t="s">
        <v>1214</v>
      </c>
      <c r="B1169" s="5">
        <v>43473</v>
      </c>
      <c r="C1169" s="6">
        <v>3</v>
      </c>
      <c r="D1169" s="6" t="s">
        <v>43</v>
      </c>
      <c r="E1169" s="6" t="s">
        <v>68</v>
      </c>
      <c r="F1169" s="6" t="s">
        <v>18</v>
      </c>
      <c r="G1169" s="6" t="s">
        <v>24</v>
      </c>
      <c r="H1169" s="6">
        <v>159</v>
      </c>
      <c r="I1169" s="6">
        <v>6</v>
      </c>
      <c r="J1169" s="6">
        <v>954</v>
      </c>
    </row>
    <row r="1170" spans="1:10" ht="15.75" customHeight="1" x14ac:dyDescent="0.3">
      <c r="A1170" s="4" t="s">
        <v>1215</v>
      </c>
      <c r="B1170" s="5">
        <v>43473</v>
      </c>
      <c r="C1170" s="6">
        <v>13</v>
      </c>
      <c r="D1170" s="6" t="s">
        <v>33</v>
      </c>
      <c r="E1170" s="6" t="s">
        <v>63</v>
      </c>
      <c r="F1170" s="6" t="s">
        <v>13</v>
      </c>
      <c r="G1170" s="6" t="s">
        <v>31</v>
      </c>
      <c r="H1170" s="6">
        <v>69</v>
      </c>
      <c r="I1170" s="6">
        <v>6</v>
      </c>
      <c r="J1170" s="6">
        <v>414</v>
      </c>
    </row>
    <row r="1171" spans="1:10" ht="15.75" customHeight="1" x14ac:dyDescent="0.3">
      <c r="A1171" s="4" t="s">
        <v>1216</v>
      </c>
      <c r="B1171" s="5">
        <v>43474</v>
      </c>
      <c r="C1171" s="6">
        <v>3</v>
      </c>
      <c r="D1171" s="6" t="s">
        <v>43</v>
      </c>
      <c r="E1171" s="6" t="s">
        <v>68</v>
      </c>
      <c r="F1171" s="6" t="s">
        <v>18</v>
      </c>
      <c r="G1171" s="6" t="s">
        <v>24</v>
      </c>
      <c r="H1171" s="6">
        <v>159</v>
      </c>
      <c r="I1171" s="6">
        <v>0</v>
      </c>
      <c r="J1171" s="6">
        <v>0</v>
      </c>
    </row>
    <row r="1172" spans="1:10" ht="15.75" customHeight="1" x14ac:dyDescent="0.3">
      <c r="A1172" s="4" t="s">
        <v>1217</v>
      </c>
      <c r="B1172" s="5">
        <v>43475</v>
      </c>
      <c r="C1172" s="6">
        <v>14</v>
      </c>
      <c r="D1172" s="6" t="s">
        <v>38</v>
      </c>
      <c r="E1172" s="6" t="s">
        <v>12</v>
      </c>
      <c r="F1172" s="6" t="s">
        <v>13</v>
      </c>
      <c r="G1172" s="6" t="s">
        <v>14</v>
      </c>
      <c r="H1172" s="6">
        <v>199</v>
      </c>
      <c r="I1172" s="6">
        <v>7</v>
      </c>
      <c r="J1172" s="6">
        <v>1393</v>
      </c>
    </row>
    <row r="1173" spans="1:10" ht="15.75" customHeight="1" x14ac:dyDescent="0.3">
      <c r="A1173" s="4" t="s">
        <v>1218</v>
      </c>
      <c r="B1173" s="5">
        <v>43475</v>
      </c>
      <c r="C1173" s="6">
        <v>11</v>
      </c>
      <c r="D1173" s="6" t="s">
        <v>11</v>
      </c>
      <c r="E1173" s="6" t="s">
        <v>63</v>
      </c>
      <c r="F1173" s="6" t="s">
        <v>13</v>
      </c>
      <c r="G1173" s="6" t="s">
        <v>24</v>
      </c>
      <c r="H1173" s="6">
        <v>159</v>
      </c>
      <c r="I1173" s="6">
        <v>4</v>
      </c>
      <c r="J1173" s="6">
        <v>636</v>
      </c>
    </row>
    <row r="1174" spans="1:10" ht="15.75" customHeight="1" x14ac:dyDescent="0.3">
      <c r="A1174" s="4" t="s">
        <v>1219</v>
      </c>
      <c r="B1174" s="5">
        <v>43475</v>
      </c>
      <c r="C1174" s="6">
        <v>6</v>
      </c>
      <c r="D1174" s="6" t="s">
        <v>48</v>
      </c>
      <c r="E1174" s="6" t="s">
        <v>46</v>
      </c>
      <c r="F1174" s="6" t="s">
        <v>23</v>
      </c>
      <c r="G1174" s="6" t="s">
        <v>14</v>
      </c>
      <c r="H1174" s="6">
        <v>199</v>
      </c>
      <c r="I1174" s="6">
        <v>2</v>
      </c>
      <c r="J1174" s="6">
        <v>398</v>
      </c>
    </row>
    <row r="1175" spans="1:10" ht="15.75" customHeight="1" x14ac:dyDescent="0.3">
      <c r="A1175" s="4" t="s">
        <v>1220</v>
      </c>
      <c r="B1175" s="5">
        <v>43476</v>
      </c>
      <c r="C1175" s="6">
        <v>11</v>
      </c>
      <c r="D1175" s="6" t="s">
        <v>11</v>
      </c>
      <c r="E1175" s="6" t="s">
        <v>12</v>
      </c>
      <c r="F1175" s="6" t="s">
        <v>13</v>
      </c>
      <c r="G1175" s="6" t="s">
        <v>14</v>
      </c>
      <c r="H1175" s="6">
        <v>199</v>
      </c>
      <c r="I1175" s="6">
        <v>6</v>
      </c>
      <c r="J1175" s="6">
        <v>1194</v>
      </c>
    </row>
    <row r="1176" spans="1:10" ht="15.75" customHeight="1" x14ac:dyDescent="0.3">
      <c r="A1176" s="4" t="s">
        <v>1221</v>
      </c>
      <c r="B1176" s="5">
        <v>43477</v>
      </c>
      <c r="C1176" s="6">
        <v>16</v>
      </c>
      <c r="D1176" s="6" t="s">
        <v>30</v>
      </c>
      <c r="E1176" s="6" t="s">
        <v>36</v>
      </c>
      <c r="F1176" s="6" t="s">
        <v>28</v>
      </c>
      <c r="G1176" s="6" t="s">
        <v>31</v>
      </c>
      <c r="H1176" s="6">
        <v>69</v>
      </c>
      <c r="I1176" s="6">
        <v>1</v>
      </c>
      <c r="J1176" s="6">
        <v>69</v>
      </c>
    </row>
    <row r="1177" spans="1:10" ht="15.75" customHeight="1" x14ac:dyDescent="0.3">
      <c r="A1177" s="4" t="s">
        <v>1222</v>
      </c>
      <c r="B1177" s="5">
        <v>43477</v>
      </c>
      <c r="C1177" s="6">
        <v>8</v>
      </c>
      <c r="D1177" s="6" t="s">
        <v>45</v>
      </c>
      <c r="E1177" s="6" t="s">
        <v>22</v>
      </c>
      <c r="F1177" s="6" t="s">
        <v>23</v>
      </c>
      <c r="G1177" s="6" t="s">
        <v>31</v>
      </c>
      <c r="H1177" s="6">
        <v>69</v>
      </c>
      <c r="I1177" s="6">
        <v>1</v>
      </c>
      <c r="J1177" s="6">
        <v>69</v>
      </c>
    </row>
    <row r="1178" spans="1:10" ht="15.75" customHeight="1" x14ac:dyDescent="0.3">
      <c r="A1178" s="4" t="s">
        <v>1223</v>
      </c>
      <c r="B1178" s="5">
        <v>43477</v>
      </c>
      <c r="C1178" s="6">
        <v>5</v>
      </c>
      <c r="D1178" s="6" t="s">
        <v>60</v>
      </c>
      <c r="E1178" s="6" t="s">
        <v>68</v>
      </c>
      <c r="F1178" s="6" t="s">
        <v>18</v>
      </c>
      <c r="G1178" s="6" t="s">
        <v>14</v>
      </c>
      <c r="H1178" s="6">
        <v>199</v>
      </c>
      <c r="I1178" s="6">
        <v>9</v>
      </c>
      <c r="J1178" s="6">
        <v>1791</v>
      </c>
    </row>
    <row r="1179" spans="1:10" ht="15.75" customHeight="1" x14ac:dyDescent="0.3">
      <c r="A1179" s="4" t="s">
        <v>1224</v>
      </c>
      <c r="B1179" s="5">
        <v>43477</v>
      </c>
      <c r="C1179" s="6">
        <v>19</v>
      </c>
      <c r="D1179" s="6" t="s">
        <v>56</v>
      </c>
      <c r="E1179" s="6" t="s">
        <v>27</v>
      </c>
      <c r="F1179" s="6" t="s">
        <v>28</v>
      </c>
      <c r="G1179" s="6" t="s">
        <v>41</v>
      </c>
      <c r="H1179" s="6">
        <v>399</v>
      </c>
      <c r="I1179" s="6">
        <v>5</v>
      </c>
      <c r="J1179" s="6">
        <v>1995</v>
      </c>
    </row>
    <row r="1180" spans="1:10" ht="15.75" customHeight="1" x14ac:dyDescent="0.3">
      <c r="A1180" s="4" t="s">
        <v>1225</v>
      </c>
      <c r="B1180" s="5">
        <v>43477</v>
      </c>
      <c r="C1180" s="6">
        <v>10</v>
      </c>
      <c r="D1180" s="6" t="s">
        <v>58</v>
      </c>
      <c r="E1180" s="6" t="s">
        <v>46</v>
      </c>
      <c r="F1180" s="6" t="s">
        <v>23</v>
      </c>
      <c r="G1180" s="6" t="s">
        <v>41</v>
      </c>
      <c r="H1180" s="6">
        <v>399</v>
      </c>
      <c r="I1180" s="6">
        <v>7</v>
      </c>
      <c r="J1180" s="6">
        <v>2793</v>
      </c>
    </row>
    <row r="1181" spans="1:10" ht="15.75" customHeight="1" x14ac:dyDescent="0.3">
      <c r="A1181" s="4" t="s">
        <v>1226</v>
      </c>
      <c r="B1181" s="5">
        <v>43477</v>
      </c>
      <c r="C1181" s="6">
        <v>14</v>
      </c>
      <c r="D1181" s="6" t="s">
        <v>38</v>
      </c>
      <c r="E1181" s="6" t="s">
        <v>12</v>
      </c>
      <c r="F1181" s="6" t="s">
        <v>13</v>
      </c>
      <c r="G1181" s="6" t="s">
        <v>31</v>
      </c>
      <c r="H1181" s="6">
        <v>69</v>
      </c>
      <c r="I1181" s="6">
        <v>8</v>
      </c>
      <c r="J1181" s="6">
        <v>552</v>
      </c>
    </row>
    <row r="1182" spans="1:10" ht="15.75" customHeight="1" x14ac:dyDescent="0.3">
      <c r="A1182" s="4" t="s">
        <v>1227</v>
      </c>
      <c r="B1182" s="5">
        <v>43477</v>
      </c>
      <c r="C1182" s="6">
        <v>11</v>
      </c>
      <c r="D1182" s="6" t="s">
        <v>11</v>
      </c>
      <c r="E1182" s="6" t="s">
        <v>63</v>
      </c>
      <c r="F1182" s="6" t="s">
        <v>13</v>
      </c>
      <c r="G1182" s="6" t="s">
        <v>41</v>
      </c>
      <c r="H1182" s="6">
        <v>399</v>
      </c>
      <c r="I1182" s="6">
        <v>4</v>
      </c>
      <c r="J1182" s="6">
        <v>1596</v>
      </c>
    </row>
    <row r="1183" spans="1:10" ht="15.75" customHeight="1" x14ac:dyDescent="0.3">
      <c r="A1183" s="4" t="s">
        <v>1228</v>
      </c>
      <c r="B1183" s="5">
        <v>43478</v>
      </c>
      <c r="C1183" s="6">
        <v>15</v>
      </c>
      <c r="D1183" s="6" t="s">
        <v>118</v>
      </c>
      <c r="E1183" s="6" t="s">
        <v>63</v>
      </c>
      <c r="F1183" s="6" t="s">
        <v>13</v>
      </c>
      <c r="G1183" s="6" t="s">
        <v>19</v>
      </c>
      <c r="H1183" s="6">
        <v>289</v>
      </c>
      <c r="I1183" s="6">
        <v>2</v>
      </c>
      <c r="J1183" s="6">
        <v>578</v>
      </c>
    </row>
    <row r="1184" spans="1:10" ht="15.75" customHeight="1" x14ac:dyDescent="0.3">
      <c r="A1184" s="4" t="s">
        <v>1229</v>
      </c>
      <c r="B1184" s="5">
        <v>43478</v>
      </c>
      <c r="C1184" s="6">
        <v>3</v>
      </c>
      <c r="D1184" s="6" t="s">
        <v>43</v>
      </c>
      <c r="E1184" s="6" t="s">
        <v>68</v>
      </c>
      <c r="F1184" s="6" t="s">
        <v>18</v>
      </c>
      <c r="G1184" s="6" t="s">
        <v>41</v>
      </c>
      <c r="H1184" s="6">
        <v>399</v>
      </c>
      <c r="I1184" s="6">
        <v>7</v>
      </c>
      <c r="J1184" s="6">
        <v>2793</v>
      </c>
    </row>
    <row r="1185" spans="1:10" ht="15.75" customHeight="1" x14ac:dyDescent="0.3">
      <c r="A1185" s="4" t="s">
        <v>1230</v>
      </c>
      <c r="B1185" s="5">
        <v>43478</v>
      </c>
      <c r="C1185" s="6">
        <v>15</v>
      </c>
      <c r="D1185" s="6" t="s">
        <v>118</v>
      </c>
      <c r="E1185" s="6" t="s">
        <v>63</v>
      </c>
      <c r="F1185" s="6" t="s">
        <v>13</v>
      </c>
      <c r="G1185" s="6" t="s">
        <v>14</v>
      </c>
      <c r="H1185" s="6">
        <v>199</v>
      </c>
      <c r="I1185" s="6">
        <v>3</v>
      </c>
      <c r="J1185" s="6">
        <v>597</v>
      </c>
    </row>
    <row r="1186" spans="1:10" ht="15.75" customHeight="1" x14ac:dyDescent="0.3">
      <c r="A1186" s="4" t="s">
        <v>1231</v>
      </c>
      <c r="B1186" s="5">
        <v>43478</v>
      </c>
      <c r="C1186" s="6">
        <v>13</v>
      </c>
      <c r="D1186" s="6" t="s">
        <v>33</v>
      </c>
      <c r="E1186" s="6" t="s">
        <v>12</v>
      </c>
      <c r="F1186" s="6" t="s">
        <v>13</v>
      </c>
      <c r="G1186" s="6" t="s">
        <v>24</v>
      </c>
      <c r="H1186" s="6">
        <v>159</v>
      </c>
      <c r="I1186" s="6">
        <v>0</v>
      </c>
      <c r="J1186" s="6">
        <v>0</v>
      </c>
    </row>
    <row r="1187" spans="1:10" ht="15.75" customHeight="1" x14ac:dyDescent="0.3">
      <c r="A1187" s="4" t="s">
        <v>1232</v>
      </c>
      <c r="B1187" s="5">
        <v>43478</v>
      </c>
      <c r="C1187" s="6">
        <v>3</v>
      </c>
      <c r="D1187" s="6" t="s">
        <v>43</v>
      </c>
      <c r="E1187" s="6" t="s">
        <v>68</v>
      </c>
      <c r="F1187" s="6" t="s">
        <v>18</v>
      </c>
      <c r="G1187" s="6" t="s">
        <v>24</v>
      </c>
      <c r="H1187" s="6">
        <v>159</v>
      </c>
      <c r="I1187" s="6">
        <v>4</v>
      </c>
      <c r="J1187" s="6">
        <v>636</v>
      </c>
    </row>
    <row r="1188" spans="1:10" ht="15.75" customHeight="1" x14ac:dyDescent="0.3">
      <c r="A1188" s="4" t="s">
        <v>1233</v>
      </c>
      <c r="B1188" s="5">
        <v>43478</v>
      </c>
      <c r="C1188" s="6">
        <v>4</v>
      </c>
      <c r="D1188" s="6" t="s">
        <v>51</v>
      </c>
      <c r="E1188" s="6" t="s">
        <v>68</v>
      </c>
      <c r="F1188" s="6" t="s">
        <v>18</v>
      </c>
      <c r="G1188" s="6" t="s">
        <v>41</v>
      </c>
      <c r="H1188" s="6">
        <v>399</v>
      </c>
      <c r="I1188" s="6">
        <v>2</v>
      </c>
      <c r="J1188" s="6">
        <v>798</v>
      </c>
    </row>
    <row r="1189" spans="1:10" ht="15.75" customHeight="1" x14ac:dyDescent="0.3">
      <c r="A1189" s="4" t="s">
        <v>1234</v>
      </c>
      <c r="B1189" s="5">
        <v>43478</v>
      </c>
      <c r="C1189" s="6">
        <v>8</v>
      </c>
      <c r="D1189" s="6" t="s">
        <v>45</v>
      </c>
      <c r="E1189" s="6" t="s">
        <v>22</v>
      </c>
      <c r="F1189" s="6" t="s">
        <v>23</v>
      </c>
      <c r="G1189" s="6" t="s">
        <v>24</v>
      </c>
      <c r="H1189" s="6">
        <v>159</v>
      </c>
      <c r="I1189" s="6">
        <v>6</v>
      </c>
      <c r="J1189" s="6">
        <v>954</v>
      </c>
    </row>
    <row r="1190" spans="1:10" ht="15.75" customHeight="1" x14ac:dyDescent="0.3">
      <c r="A1190" s="4" t="s">
        <v>1235</v>
      </c>
      <c r="B1190" s="5">
        <v>43478</v>
      </c>
      <c r="C1190" s="6">
        <v>12</v>
      </c>
      <c r="D1190" s="6" t="s">
        <v>66</v>
      </c>
      <c r="E1190" s="6" t="s">
        <v>12</v>
      </c>
      <c r="F1190" s="6" t="s">
        <v>13</v>
      </c>
      <c r="G1190" s="6" t="s">
        <v>31</v>
      </c>
      <c r="H1190" s="6">
        <v>69</v>
      </c>
      <c r="I1190" s="6">
        <v>4</v>
      </c>
      <c r="J1190" s="6">
        <v>276</v>
      </c>
    </row>
    <row r="1191" spans="1:10" ht="15.75" customHeight="1" x14ac:dyDescent="0.3">
      <c r="A1191" s="4" t="s">
        <v>1236</v>
      </c>
      <c r="B1191" s="5">
        <v>43478</v>
      </c>
      <c r="C1191" s="6">
        <v>2</v>
      </c>
      <c r="D1191" s="6" t="s">
        <v>106</v>
      </c>
      <c r="E1191" s="6" t="s">
        <v>17</v>
      </c>
      <c r="F1191" s="6" t="s">
        <v>18</v>
      </c>
      <c r="G1191" s="6" t="s">
        <v>41</v>
      </c>
      <c r="H1191" s="6">
        <v>399</v>
      </c>
      <c r="I1191" s="6">
        <v>4</v>
      </c>
      <c r="J1191" s="6">
        <v>1596</v>
      </c>
    </row>
    <row r="1192" spans="1:10" ht="15.75" customHeight="1" x14ac:dyDescent="0.3">
      <c r="A1192" s="4" t="s">
        <v>1237</v>
      </c>
      <c r="B1192" s="5">
        <v>43478</v>
      </c>
      <c r="C1192" s="6">
        <v>18</v>
      </c>
      <c r="D1192" s="6" t="s">
        <v>26</v>
      </c>
      <c r="E1192" s="6" t="s">
        <v>36</v>
      </c>
      <c r="F1192" s="6" t="s">
        <v>28</v>
      </c>
      <c r="G1192" s="6" t="s">
        <v>41</v>
      </c>
      <c r="H1192" s="6">
        <v>399</v>
      </c>
      <c r="I1192" s="6">
        <v>1</v>
      </c>
      <c r="J1192" s="6">
        <v>399</v>
      </c>
    </row>
    <row r="1193" spans="1:10" ht="15.75" customHeight="1" x14ac:dyDescent="0.3">
      <c r="A1193" s="4" t="s">
        <v>1238</v>
      </c>
      <c r="B1193" s="5">
        <v>43479</v>
      </c>
      <c r="C1193" s="6">
        <v>10</v>
      </c>
      <c r="D1193" s="6" t="s">
        <v>58</v>
      </c>
      <c r="E1193" s="6" t="s">
        <v>46</v>
      </c>
      <c r="F1193" s="6" t="s">
        <v>23</v>
      </c>
      <c r="G1193" s="6" t="s">
        <v>24</v>
      </c>
      <c r="H1193" s="6">
        <v>159</v>
      </c>
      <c r="I1193" s="6">
        <v>3</v>
      </c>
      <c r="J1193" s="6">
        <v>477</v>
      </c>
    </row>
    <row r="1194" spans="1:10" ht="15.75" customHeight="1" x14ac:dyDescent="0.3">
      <c r="A1194" s="4" t="s">
        <v>1239</v>
      </c>
      <c r="B1194" s="5">
        <v>43479</v>
      </c>
      <c r="C1194" s="6">
        <v>3</v>
      </c>
      <c r="D1194" s="6" t="s">
        <v>43</v>
      </c>
      <c r="E1194" s="6" t="s">
        <v>68</v>
      </c>
      <c r="F1194" s="6" t="s">
        <v>18</v>
      </c>
      <c r="G1194" s="6" t="s">
        <v>31</v>
      </c>
      <c r="H1194" s="6">
        <v>69</v>
      </c>
      <c r="I1194" s="6">
        <v>0</v>
      </c>
      <c r="J1194" s="6">
        <v>0</v>
      </c>
    </row>
    <row r="1195" spans="1:10" ht="15.75" customHeight="1" x14ac:dyDescent="0.3">
      <c r="A1195" s="4" t="s">
        <v>1240</v>
      </c>
      <c r="B1195" s="5">
        <v>43479</v>
      </c>
      <c r="C1195" s="6">
        <v>12</v>
      </c>
      <c r="D1195" s="6" t="s">
        <v>66</v>
      </c>
      <c r="E1195" s="6" t="s">
        <v>63</v>
      </c>
      <c r="F1195" s="6" t="s">
        <v>13</v>
      </c>
      <c r="G1195" s="6" t="s">
        <v>19</v>
      </c>
      <c r="H1195" s="6">
        <v>289</v>
      </c>
      <c r="I1195" s="6">
        <v>7</v>
      </c>
      <c r="J1195" s="6">
        <v>2023</v>
      </c>
    </row>
    <row r="1196" spans="1:10" ht="15.75" customHeight="1" x14ac:dyDescent="0.3">
      <c r="A1196" s="4" t="s">
        <v>1241</v>
      </c>
      <c r="B1196" s="5">
        <v>43479</v>
      </c>
      <c r="C1196" s="6">
        <v>19</v>
      </c>
      <c r="D1196" s="6" t="s">
        <v>56</v>
      </c>
      <c r="E1196" s="6" t="s">
        <v>27</v>
      </c>
      <c r="F1196" s="6" t="s">
        <v>28</v>
      </c>
      <c r="G1196" s="6" t="s">
        <v>41</v>
      </c>
      <c r="H1196" s="6">
        <v>399</v>
      </c>
      <c r="I1196" s="6">
        <v>8</v>
      </c>
      <c r="J1196" s="6">
        <v>3192</v>
      </c>
    </row>
    <row r="1197" spans="1:10" ht="15.75" customHeight="1" x14ac:dyDescent="0.3">
      <c r="A1197" s="4" t="s">
        <v>1242</v>
      </c>
      <c r="B1197" s="5">
        <v>43480</v>
      </c>
      <c r="C1197" s="6">
        <v>16</v>
      </c>
      <c r="D1197" s="6" t="s">
        <v>30</v>
      </c>
      <c r="E1197" s="6" t="s">
        <v>36</v>
      </c>
      <c r="F1197" s="6" t="s">
        <v>28</v>
      </c>
      <c r="G1197" s="6" t="s">
        <v>19</v>
      </c>
      <c r="H1197" s="6">
        <v>289</v>
      </c>
      <c r="I1197" s="6">
        <v>9</v>
      </c>
      <c r="J1197" s="6">
        <v>2601</v>
      </c>
    </row>
    <row r="1198" spans="1:10" ht="15.75" customHeight="1" x14ac:dyDescent="0.3">
      <c r="A1198" s="4" t="s">
        <v>1243</v>
      </c>
      <c r="B1198" s="5">
        <v>43481</v>
      </c>
      <c r="C1198" s="6">
        <v>6</v>
      </c>
      <c r="D1198" s="6" t="s">
        <v>48</v>
      </c>
      <c r="E1198" s="6" t="s">
        <v>22</v>
      </c>
      <c r="F1198" s="6" t="s">
        <v>23</v>
      </c>
      <c r="G1198" s="6" t="s">
        <v>14</v>
      </c>
      <c r="H1198" s="6">
        <v>199</v>
      </c>
      <c r="I1198" s="6">
        <v>2</v>
      </c>
      <c r="J1198" s="6">
        <v>398</v>
      </c>
    </row>
    <row r="1199" spans="1:10" ht="15.75" customHeight="1" x14ac:dyDescent="0.3">
      <c r="A1199" s="4" t="s">
        <v>1244</v>
      </c>
      <c r="B1199" s="5">
        <v>43481</v>
      </c>
      <c r="C1199" s="6">
        <v>16</v>
      </c>
      <c r="D1199" s="6" t="s">
        <v>30</v>
      </c>
      <c r="E1199" s="6" t="s">
        <v>36</v>
      </c>
      <c r="F1199" s="6" t="s">
        <v>28</v>
      </c>
      <c r="G1199" s="6" t="s">
        <v>31</v>
      </c>
      <c r="H1199" s="6">
        <v>69</v>
      </c>
      <c r="I1199" s="6">
        <v>9</v>
      </c>
      <c r="J1199" s="6">
        <v>621</v>
      </c>
    </row>
    <row r="1200" spans="1:10" ht="15.75" customHeight="1" x14ac:dyDescent="0.3">
      <c r="A1200" s="4" t="s">
        <v>1245</v>
      </c>
      <c r="B1200" s="5">
        <v>43481</v>
      </c>
      <c r="C1200" s="6">
        <v>16</v>
      </c>
      <c r="D1200" s="6" t="s">
        <v>30</v>
      </c>
      <c r="E1200" s="6" t="s">
        <v>36</v>
      </c>
      <c r="F1200" s="6" t="s">
        <v>28</v>
      </c>
      <c r="G1200" s="6" t="s">
        <v>31</v>
      </c>
      <c r="H1200" s="6">
        <v>69</v>
      </c>
      <c r="I1200" s="6">
        <v>5</v>
      </c>
      <c r="J1200" s="6">
        <v>345</v>
      </c>
    </row>
    <row r="1201" spans="1:10" ht="15.75" customHeight="1" x14ac:dyDescent="0.3">
      <c r="A1201" s="4" t="s">
        <v>1246</v>
      </c>
      <c r="B1201" s="5">
        <v>43481</v>
      </c>
      <c r="C1201" s="6">
        <v>16</v>
      </c>
      <c r="D1201" s="6" t="s">
        <v>30</v>
      </c>
      <c r="E1201" s="6" t="s">
        <v>27</v>
      </c>
      <c r="F1201" s="6" t="s">
        <v>28</v>
      </c>
      <c r="G1201" s="6" t="s">
        <v>31</v>
      </c>
      <c r="H1201" s="6">
        <v>69</v>
      </c>
      <c r="I1201" s="6">
        <v>2</v>
      </c>
      <c r="J1201" s="6">
        <v>138</v>
      </c>
    </row>
    <row r="1202" spans="1:10" ht="15.75" customHeight="1" x14ac:dyDescent="0.3">
      <c r="A1202" s="4" t="s">
        <v>1247</v>
      </c>
      <c r="B1202" s="5">
        <v>43482</v>
      </c>
      <c r="C1202" s="6">
        <v>16</v>
      </c>
      <c r="D1202" s="6" t="s">
        <v>30</v>
      </c>
      <c r="E1202" s="6" t="s">
        <v>27</v>
      </c>
      <c r="F1202" s="6" t="s">
        <v>28</v>
      </c>
      <c r="G1202" s="6" t="s">
        <v>31</v>
      </c>
      <c r="H1202" s="6">
        <v>69</v>
      </c>
      <c r="I1202" s="6">
        <v>1</v>
      </c>
      <c r="J1202" s="6">
        <v>69</v>
      </c>
    </row>
    <row r="1203" spans="1:10" ht="15.75" customHeight="1" x14ac:dyDescent="0.3">
      <c r="A1203" s="4" t="s">
        <v>1248</v>
      </c>
      <c r="B1203" s="5">
        <v>43482</v>
      </c>
      <c r="C1203" s="6">
        <v>18</v>
      </c>
      <c r="D1203" s="6" t="s">
        <v>26</v>
      </c>
      <c r="E1203" s="6" t="s">
        <v>36</v>
      </c>
      <c r="F1203" s="6" t="s">
        <v>28</v>
      </c>
      <c r="G1203" s="6" t="s">
        <v>19</v>
      </c>
      <c r="H1203" s="6">
        <v>289</v>
      </c>
      <c r="I1203" s="6">
        <v>2</v>
      </c>
      <c r="J1203" s="6">
        <v>578</v>
      </c>
    </row>
    <row r="1204" spans="1:10" ht="15.75" customHeight="1" x14ac:dyDescent="0.3">
      <c r="A1204" s="4" t="s">
        <v>1249</v>
      </c>
      <c r="B1204" s="5">
        <v>43482</v>
      </c>
      <c r="C1204" s="6">
        <v>14</v>
      </c>
      <c r="D1204" s="6" t="s">
        <v>38</v>
      </c>
      <c r="E1204" s="6" t="s">
        <v>12</v>
      </c>
      <c r="F1204" s="6" t="s">
        <v>13</v>
      </c>
      <c r="G1204" s="6" t="s">
        <v>41</v>
      </c>
      <c r="H1204" s="6">
        <v>399</v>
      </c>
      <c r="I1204" s="6">
        <v>2</v>
      </c>
      <c r="J1204" s="6">
        <v>798</v>
      </c>
    </row>
    <row r="1205" spans="1:10" ht="15.75" customHeight="1" x14ac:dyDescent="0.3">
      <c r="A1205" s="4" t="s">
        <v>1250</v>
      </c>
      <c r="B1205" s="5">
        <v>43482</v>
      </c>
      <c r="C1205" s="6">
        <v>5</v>
      </c>
      <c r="D1205" s="6" t="s">
        <v>60</v>
      </c>
      <c r="E1205" s="6" t="s">
        <v>17</v>
      </c>
      <c r="F1205" s="6" t="s">
        <v>18</v>
      </c>
      <c r="G1205" s="6" t="s">
        <v>31</v>
      </c>
      <c r="H1205" s="6">
        <v>69</v>
      </c>
      <c r="I1205" s="6">
        <v>3</v>
      </c>
      <c r="J1205" s="6">
        <v>207</v>
      </c>
    </row>
    <row r="1206" spans="1:10" ht="15.75" customHeight="1" x14ac:dyDescent="0.3">
      <c r="A1206" s="4" t="s">
        <v>1251</v>
      </c>
      <c r="B1206" s="5">
        <v>43482</v>
      </c>
      <c r="C1206" s="6">
        <v>7</v>
      </c>
      <c r="D1206" s="6" t="s">
        <v>88</v>
      </c>
      <c r="E1206" s="6" t="s">
        <v>22</v>
      </c>
      <c r="F1206" s="6" t="s">
        <v>23</v>
      </c>
      <c r="G1206" s="6" t="s">
        <v>19</v>
      </c>
      <c r="H1206" s="6">
        <v>289</v>
      </c>
      <c r="I1206" s="6">
        <v>5</v>
      </c>
      <c r="J1206" s="6">
        <v>1445</v>
      </c>
    </row>
    <row r="1207" spans="1:10" ht="15.75" customHeight="1" x14ac:dyDescent="0.3">
      <c r="A1207" s="4" t="s">
        <v>1252</v>
      </c>
      <c r="B1207" s="5">
        <v>43482</v>
      </c>
      <c r="C1207" s="6">
        <v>17</v>
      </c>
      <c r="D1207" s="6" t="s">
        <v>35</v>
      </c>
      <c r="E1207" s="6" t="s">
        <v>27</v>
      </c>
      <c r="F1207" s="6" t="s">
        <v>28</v>
      </c>
      <c r="G1207" s="6" t="s">
        <v>31</v>
      </c>
      <c r="H1207" s="6">
        <v>69</v>
      </c>
      <c r="I1207" s="6">
        <v>6</v>
      </c>
      <c r="J1207" s="6">
        <v>414</v>
      </c>
    </row>
    <row r="1208" spans="1:10" ht="15.75" customHeight="1" x14ac:dyDescent="0.3">
      <c r="A1208" s="4" t="s">
        <v>1253</v>
      </c>
      <c r="B1208" s="5">
        <v>43482</v>
      </c>
      <c r="C1208" s="6">
        <v>10</v>
      </c>
      <c r="D1208" s="6" t="s">
        <v>58</v>
      </c>
      <c r="E1208" s="6" t="s">
        <v>46</v>
      </c>
      <c r="F1208" s="6" t="s">
        <v>23</v>
      </c>
      <c r="G1208" s="6" t="s">
        <v>24</v>
      </c>
      <c r="H1208" s="6">
        <v>159</v>
      </c>
      <c r="I1208" s="6">
        <v>3</v>
      </c>
      <c r="J1208" s="6">
        <v>477</v>
      </c>
    </row>
    <row r="1209" spans="1:10" ht="15.75" customHeight="1" x14ac:dyDescent="0.3">
      <c r="A1209" s="4" t="s">
        <v>1254</v>
      </c>
      <c r="B1209" s="5">
        <v>43483</v>
      </c>
      <c r="C1209" s="6">
        <v>7</v>
      </c>
      <c r="D1209" s="6" t="s">
        <v>88</v>
      </c>
      <c r="E1209" s="6" t="s">
        <v>22</v>
      </c>
      <c r="F1209" s="6" t="s">
        <v>23</v>
      </c>
      <c r="G1209" s="6" t="s">
        <v>41</v>
      </c>
      <c r="H1209" s="6">
        <v>399</v>
      </c>
      <c r="I1209" s="6">
        <v>6</v>
      </c>
      <c r="J1209" s="6">
        <v>2394</v>
      </c>
    </row>
    <row r="1210" spans="1:10" ht="15.75" customHeight="1" x14ac:dyDescent="0.3">
      <c r="A1210" s="4" t="s">
        <v>1255</v>
      </c>
      <c r="B1210" s="5">
        <v>43483</v>
      </c>
      <c r="C1210" s="6">
        <v>12</v>
      </c>
      <c r="D1210" s="6" t="s">
        <v>66</v>
      </c>
      <c r="E1210" s="6" t="s">
        <v>63</v>
      </c>
      <c r="F1210" s="6" t="s">
        <v>13</v>
      </c>
      <c r="G1210" s="6" t="s">
        <v>41</v>
      </c>
      <c r="H1210" s="6">
        <v>399</v>
      </c>
      <c r="I1210" s="6">
        <v>3</v>
      </c>
      <c r="J1210" s="6">
        <v>1197</v>
      </c>
    </row>
    <row r="1211" spans="1:10" ht="15.75" customHeight="1" x14ac:dyDescent="0.3">
      <c r="A1211" s="4" t="s">
        <v>1256</v>
      </c>
      <c r="B1211" s="5">
        <v>43483</v>
      </c>
      <c r="C1211" s="6">
        <v>11</v>
      </c>
      <c r="D1211" s="6" t="s">
        <v>11</v>
      </c>
      <c r="E1211" s="6" t="s">
        <v>63</v>
      </c>
      <c r="F1211" s="6" t="s">
        <v>13</v>
      </c>
      <c r="G1211" s="6" t="s">
        <v>14</v>
      </c>
      <c r="H1211" s="6">
        <v>199</v>
      </c>
      <c r="I1211" s="6">
        <v>7</v>
      </c>
      <c r="J1211" s="6">
        <v>1393</v>
      </c>
    </row>
    <row r="1212" spans="1:10" ht="15.75" customHeight="1" x14ac:dyDescent="0.3">
      <c r="A1212" s="4" t="s">
        <v>1257</v>
      </c>
      <c r="B1212" s="5">
        <v>43484</v>
      </c>
      <c r="C1212" s="6">
        <v>9</v>
      </c>
      <c r="D1212" s="6" t="s">
        <v>21</v>
      </c>
      <c r="E1212" s="6" t="s">
        <v>46</v>
      </c>
      <c r="F1212" s="6" t="s">
        <v>23</v>
      </c>
      <c r="G1212" s="6" t="s">
        <v>24</v>
      </c>
      <c r="H1212" s="6">
        <v>159</v>
      </c>
      <c r="I1212" s="6">
        <v>7</v>
      </c>
      <c r="J1212" s="6">
        <v>1113</v>
      </c>
    </row>
    <row r="1213" spans="1:10" ht="15.75" customHeight="1" x14ac:dyDescent="0.3">
      <c r="A1213" s="4" t="s">
        <v>1258</v>
      </c>
      <c r="B1213" s="5">
        <v>43485</v>
      </c>
      <c r="C1213" s="6">
        <v>14</v>
      </c>
      <c r="D1213" s="6" t="s">
        <v>38</v>
      </c>
      <c r="E1213" s="6" t="s">
        <v>12</v>
      </c>
      <c r="F1213" s="6" t="s">
        <v>13</v>
      </c>
      <c r="G1213" s="6" t="s">
        <v>24</v>
      </c>
      <c r="H1213" s="6">
        <v>159</v>
      </c>
      <c r="I1213" s="6">
        <v>1</v>
      </c>
      <c r="J1213" s="6">
        <v>159</v>
      </c>
    </row>
    <row r="1214" spans="1:10" ht="15.75" customHeight="1" x14ac:dyDescent="0.3">
      <c r="A1214" s="4" t="s">
        <v>1259</v>
      </c>
      <c r="B1214" s="5">
        <v>43485</v>
      </c>
      <c r="C1214" s="6">
        <v>16</v>
      </c>
      <c r="D1214" s="6" t="s">
        <v>30</v>
      </c>
      <c r="E1214" s="6" t="s">
        <v>27</v>
      </c>
      <c r="F1214" s="6" t="s">
        <v>28</v>
      </c>
      <c r="G1214" s="6" t="s">
        <v>31</v>
      </c>
      <c r="H1214" s="6">
        <v>69</v>
      </c>
      <c r="I1214" s="6">
        <v>2</v>
      </c>
      <c r="J1214" s="6">
        <v>138</v>
      </c>
    </row>
    <row r="1215" spans="1:10" ht="15.75" customHeight="1" x14ac:dyDescent="0.3">
      <c r="A1215" s="4" t="s">
        <v>1260</v>
      </c>
      <c r="B1215" s="5">
        <v>43486</v>
      </c>
      <c r="C1215" s="6">
        <v>8</v>
      </c>
      <c r="D1215" s="6" t="s">
        <v>45</v>
      </c>
      <c r="E1215" s="6" t="s">
        <v>46</v>
      </c>
      <c r="F1215" s="6" t="s">
        <v>23</v>
      </c>
      <c r="G1215" s="6" t="s">
        <v>19</v>
      </c>
      <c r="H1215" s="6">
        <v>289</v>
      </c>
      <c r="I1215" s="6">
        <v>4</v>
      </c>
      <c r="J1215" s="6">
        <v>1156</v>
      </c>
    </row>
    <row r="1216" spans="1:10" ht="15.75" customHeight="1" x14ac:dyDescent="0.3">
      <c r="A1216" s="4" t="s">
        <v>1261</v>
      </c>
      <c r="B1216" s="5">
        <v>43486</v>
      </c>
      <c r="C1216" s="6">
        <v>4</v>
      </c>
      <c r="D1216" s="6" t="s">
        <v>51</v>
      </c>
      <c r="E1216" s="6" t="s">
        <v>17</v>
      </c>
      <c r="F1216" s="6" t="s">
        <v>18</v>
      </c>
      <c r="G1216" s="6" t="s">
        <v>31</v>
      </c>
      <c r="H1216" s="6">
        <v>69</v>
      </c>
      <c r="I1216" s="6">
        <v>6</v>
      </c>
      <c r="J1216" s="6">
        <v>414</v>
      </c>
    </row>
    <row r="1217" spans="1:10" ht="15.75" customHeight="1" x14ac:dyDescent="0.3">
      <c r="A1217" s="4" t="s">
        <v>1262</v>
      </c>
      <c r="B1217" s="5">
        <v>43486</v>
      </c>
      <c r="C1217" s="6">
        <v>10</v>
      </c>
      <c r="D1217" s="6" t="s">
        <v>58</v>
      </c>
      <c r="E1217" s="6" t="s">
        <v>46</v>
      </c>
      <c r="F1217" s="6" t="s">
        <v>23</v>
      </c>
      <c r="G1217" s="6" t="s">
        <v>24</v>
      </c>
      <c r="H1217" s="6">
        <v>159</v>
      </c>
      <c r="I1217" s="6">
        <v>1</v>
      </c>
      <c r="J1217" s="6">
        <v>159</v>
      </c>
    </row>
    <row r="1218" spans="1:10" ht="15.75" customHeight="1" x14ac:dyDescent="0.3">
      <c r="A1218" s="4" t="s">
        <v>1263</v>
      </c>
      <c r="B1218" s="5">
        <v>43486</v>
      </c>
      <c r="C1218" s="6">
        <v>4</v>
      </c>
      <c r="D1218" s="6" t="s">
        <v>51</v>
      </c>
      <c r="E1218" s="6" t="s">
        <v>68</v>
      </c>
      <c r="F1218" s="6" t="s">
        <v>18</v>
      </c>
      <c r="G1218" s="6" t="s">
        <v>24</v>
      </c>
      <c r="H1218" s="6">
        <v>159</v>
      </c>
      <c r="I1218" s="6">
        <v>4</v>
      </c>
      <c r="J1218" s="6">
        <v>636</v>
      </c>
    </row>
    <row r="1219" spans="1:10" ht="15.75" customHeight="1" x14ac:dyDescent="0.3">
      <c r="A1219" s="4" t="s">
        <v>1264</v>
      </c>
      <c r="B1219" s="5">
        <v>43487</v>
      </c>
      <c r="C1219" s="6">
        <v>12</v>
      </c>
      <c r="D1219" s="6" t="s">
        <v>66</v>
      </c>
      <c r="E1219" s="6" t="s">
        <v>12</v>
      </c>
      <c r="F1219" s="6" t="s">
        <v>13</v>
      </c>
      <c r="G1219" s="6" t="s">
        <v>31</v>
      </c>
      <c r="H1219" s="6">
        <v>69</v>
      </c>
      <c r="I1219" s="6">
        <v>7</v>
      </c>
      <c r="J1219" s="6">
        <v>483</v>
      </c>
    </row>
    <row r="1220" spans="1:10" ht="15.75" customHeight="1" x14ac:dyDescent="0.3">
      <c r="A1220" s="4" t="s">
        <v>1265</v>
      </c>
      <c r="B1220" s="5">
        <v>43487</v>
      </c>
      <c r="C1220" s="6">
        <v>2</v>
      </c>
      <c r="D1220" s="6" t="s">
        <v>106</v>
      </c>
      <c r="E1220" s="6" t="s">
        <v>68</v>
      </c>
      <c r="F1220" s="6" t="s">
        <v>18</v>
      </c>
      <c r="G1220" s="6" t="s">
        <v>19</v>
      </c>
      <c r="H1220" s="6">
        <v>289</v>
      </c>
      <c r="I1220" s="6">
        <v>5</v>
      </c>
      <c r="J1220" s="6">
        <v>1445</v>
      </c>
    </row>
    <row r="1221" spans="1:10" ht="15.75" customHeight="1" x14ac:dyDescent="0.3">
      <c r="A1221" s="4" t="s">
        <v>1266</v>
      </c>
      <c r="B1221" s="5">
        <v>43487</v>
      </c>
      <c r="C1221" s="6">
        <v>7</v>
      </c>
      <c r="D1221" s="6" t="s">
        <v>88</v>
      </c>
      <c r="E1221" s="6" t="s">
        <v>22</v>
      </c>
      <c r="F1221" s="6" t="s">
        <v>23</v>
      </c>
      <c r="G1221" s="6" t="s">
        <v>19</v>
      </c>
      <c r="H1221" s="6">
        <v>289</v>
      </c>
      <c r="I1221" s="6">
        <v>7</v>
      </c>
      <c r="J1221" s="6">
        <v>2023</v>
      </c>
    </row>
    <row r="1222" spans="1:10" ht="15.75" customHeight="1" x14ac:dyDescent="0.3">
      <c r="A1222" s="4" t="s">
        <v>1267</v>
      </c>
      <c r="B1222" s="5">
        <v>43488</v>
      </c>
      <c r="C1222" s="6">
        <v>10</v>
      </c>
      <c r="D1222" s="6" t="s">
        <v>58</v>
      </c>
      <c r="E1222" s="6" t="s">
        <v>46</v>
      </c>
      <c r="F1222" s="6" t="s">
        <v>23</v>
      </c>
      <c r="G1222" s="6" t="s">
        <v>24</v>
      </c>
      <c r="H1222" s="6">
        <v>159</v>
      </c>
      <c r="I1222" s="6">
        <v>6</v>
      </c>
      <c r="J1222" s="6">
        <v>954</v>
      </c>
    </row>
    <row r="1223" spans="1:10" ht="15.75" customHeight="1" x14ac:dyDescent="0.3">
      <c r="A1223" s="4" t="s">
        <v>1268</v>
      </c>
      <c r="B1223" s="5">
        <v>43489</v>
      </c>
      <c r="C1223" s="6">
        <v>8</v>
      </c>
      <c r="D1223" s="6" t="s">
        <v>45</v>
      </c>
      <c r="E1223" s="6" t="s">
        <v>22</v>
      </c>
      <c r="F1223" s="6" t="s">
        <v>23</v>
      </c>
      <c r="G1223" s="6" t="s">
        <v>24</v>
      </c>
      <c r="H1223" s="6">
        <v>159</v>
      </c>
      <c r="I1223" s="6">
        <v>4</v>
      </c>
      <c r="J1223" s="6">
        <v>636</v>
      </c>
    </row>
    <row r="1224" spans="1:10" ht="15.75" customHeight="1" x14ac:dyDescent="0.3">
      <c r="A1224" s="4" t="s">
        <v>1269</v>
      </c>
      <c r="B1224" s="5">
        <v>43490</v>
      </c>
      <c r="C1224" s="6">
        <v>18</v>
      </c>
      <c r="D1224" s="6" t="s">
        <v>26</v>
      </c>
      <c r="E1224" s="6" t="s">
        <v>36</v>
      </c>
      <c r="F1224" s="6" t="s">
        <v>28</v>
      </c>
      <c r="G1224" s="6" t="s">
        <v>41</v>
      </c>
      <c r="H1224" s="6">
        <v>399</v>
      </c>
      <c r="I1224" s="6">
        <v>9</v>
      </c>
      <c r="J1224" s="6">
        <v>3591</v>
      </c>
    </row>
    <row r="1225" spans="1:10" ht="15.75" customHeight="1" x14ac:dyDescent="0.3">
      <c r="A1225" s="4" t="s">
        <v>1270</v>
      </c>
      <c r="B1225" s="5">
        <v>43491</v>
      </c>
      <c r="C1225" s="6">
        <v>4</v>
      </c>
      <c r="D1225" s="6" t="s">
        <v>51</v>
      </c>
      <c r="E1225" s="6" t="s">
        <v>17</v>
      </c>
      <c r="F1225" s="6" t="s">
        <v>18</v>
      </c>
      <c r="G1225" s="6" t="s">
        <v>14</v>
      </c>
      <c r="H1225" s="6">
        <v>199</v>
      </c>
      <c r="I1225" s="6">
        <v>5</v>
      </c>
      <c r="J1225" s="6">
        <v>995</v>
      </c>
    </row>
    <row r="1226" spans="1:10" ht="15.75" customHeight="1" x14ac:dyDescent="0.3">
      <c r="A1226" s="4" t="s">
        <v>1271</v>
      </c>
      <c r="B1226" s="5">
        <v>43491</v>
      </c>
      <c r="C1226" s="6">
        <v>7</v>
      </c>
      <c r="D1226" s="6" t="s">
        <v>88</v>
      </c>
      <c r="E1226" s="6" t="s">
        <v>46</v>
      </c>
      <c r="F1226" s="6" t="s">
        <v>23</v>
      </c>
      <c r="G1226" s="6" t="s">
        <v>41</v>
      </c>
      <c r="H1226" s="6">
        <v>399</v>
      </c>
      <c r="I1226" s="6">
        <v>8</v>
      </c>
      <c r="J1226" s="6">
        <v>3192</v>
      </c>
    </row>
    <row r="1227" spans="1:10" ht="15.75" customHeight="1" x14ac:dyDescent="0.3">
      <c r="A1227" s="4" t="s">
        <v>1272</v>
      </c>
      <c r="B1227" s="5">
        <v>43491</v>
      </c>
      <c r="C1227" s="6">
        <v>1</v>
      </c>
      <c r="D1227" s="6" t="s">
        <v>16</v>
      </c>
      <c r="E1227" s="6" t="s">
        <v>68</v>
      </c>
      <c r="F1227" s="6" t="s">
        <v>18</v>
      </c>
      <c r="G1227" s="6" t="s">
        <v>41</v>
      </c>
      <c r="H1227" s="6">
        <v>399</v>
      </c>
      <c r="I1227" s="6">
        <v>4</v>
      </c>
      <c r="J1227" s="6">
        <v>1596</v>
      </c>
    </row>
    <row r="1228" spans="1:10" ht="15.75" customHeight="1" x14ac:dyDescent="0.3">
      <c r="A1228" s="4" t="s">
        <v>1273</v>
      </c>
      <c r="B1228" s="5">
        <v>43491</v>
      </c>
      <c r="C1228" s="6">
        <v>10</v>
      </c>
      <c r="D1228" s="6" t="s">
        <v>58</v>
      </c>
      <c r="E1228" s="6" t="s">
        <v>22</v>
      </c>
      <c r="F1228" s="6" t="s">
        <v>23</v>
      </c>
      <c r="G1228" s="6" t="s">
        <v>41</v>
      </c>
      <c r="H1228" s="6">
        <v>399</v>
      </c>
      <c r="I1228" s="6">
        <v>4</v>
      </c>
      <c r="J1228" s="6">
        <v>1596</v>
      </c>
    </row>
    <row r="1229" spans="1:10" ht="15.75" customHeight="1" x14ac:dyDescent="0.3">
      <c r="A1229" s="4" t="s">
        <v>1274</v>
      </c>
      <c r="B1229" s="5">
        <v>43492</v>
      </c>
      <c r="C1229" s="6">
        <v>17</v>
      </c>
      <c r="D1229" s="6" t="s">
        <v>35</v>
      </c>
      <c r="E1229" s="6" t="s">
        <v>27</v>
      </c>
      <c r="F1229" s="6" t="s">
        <v>28</v>
      </c>
      <c r="G1229" s="6" t="s">
        <v>19</v>
      </c>
      <c r="H1229" s="6">
        <v>289</v>
      </c>
      <c r="I1229" s="6">
        <v>2</v>
      </c>
      <c r="J1229" s="6">
        <v>578</v>
      </c>
    </row>
    <row r="1230" spans="1:10" ht="15.75" customHeight="1" x14ac:dyDescent="0.3">
      <c r="A1230" s="4" t="s">
        <v>1275</v>
      </c>
      <c r="B1230" s="5">
        <v>43493</v>
      </c>
      <c r="C1230" s="6">
        <v>12</v>
      </c>
      <c r="D1230" s="6" t="s">
        <v>66</v>
      </c>
      <c r="E1230" s="6" t="s">
        <v>63</v>
      </c>
      <c r="F1230" s="6" t="s">
        <v>13</v>
      </c>
      <c r="G1230" s="6" t="s">
        <v>14</v>
      </c>
      <c r="H1230" s="6">
        <v>199</v>
      </c>
      <c r="I1230" s="6">
        <v>4</v>
      </c>
      <c r="J1230" s="6">
        <v>796</v>
      </c>
    </row>
    <row r="1231" spans="1:10" ht="15.75" customHeight="1" x14ac:dyDescent="0.3">
      <c r="A1231" s="4" t="s">
        <v>1276</v>
      </c>
      <c r="B1231" s="5">
        <v>43493</v>
      </c>
      <c r="C1231" s="6">
        <v>3</v>
      </c>
      <c r="D1231" s="6" t="s">
        <v>43</v>
      </c>
      <c r="E1231" s="6" t="s">
        <v>17</v>
      </c>
      <c r="F1231" s="6" t="s">
        <v>18</v>
      </c>
      <c r="G1231" s="6" t="s">
        <v>41</v>
      </c>
      <c r="H1231" s="6">
        <v>399</v>
      </c>
      <c r="I1231" s="6">
        <v>5</v>
      </c>
      <c r="J1231" s="6">
        <v>1995</v>
      </c>
    </row>
    <row r="1232" spans="1:10" ht="15.75" customHeight="1" x14ac:dyDescent="0.3">
      <c r="A1232" s="4" t="s">
        <v>1277</v>
      </c>
      <c r="B1232" s="5">
        <v>43493</v>
      </c>
      <c r="C1232" s="6">
        <v>2</v>
      </c>
      <c r="D1232" s="6" t="s">
        <v>106</v>
      </c>
      <c r="E1232" s="6" t="s">
        <v>68</v>
      </c>
      <c r="F1232" s="6" t="s">
        <v>18</v>
      </c>
      <c r="G1232" s="6" t="s">
        <v>31</v>
      </c>
      <c r="H1232" s="6">
        <v>69</v>
      </c>
      <c r="I1232" s="6">
        <v>3</v>
      </c>
      <c r="J1232" s="6">
        <v>207</v>
      </c>
    </row>
    <row r="1233" spans="1:10" ht="15.75" customHeight="1" x14ac:dyDescent="0.3">
      <c r="A1233" s="4" t="s">
        <v>1278</v>
      </c>
      <c r="B1233" s="5">
        <v>43493</v>
      </c>
      <c r="C1233" s="6">
        <v>4</v>
      </c>
      <c r="D1233" s="6" t="s">
        <v>51</v>
      </c>
      <c r="E1233" s="6" t="s">
        <v>17</v>
      </c>
      <c r="F1233" s="6" t="s">
        <v>18</v>
      </c>
      <c r="G1233" s="6" t="s">
        <v>24</v>
      </c>
      <c r="H1233" s="6">
        <v>159</v>
      </c>
      <c r="I1233" s="6">
        <v>7</v>
      </c>
      <c r="J1233" s="6">
        <v>1113</v>
      </c>
    </row>
    <row r="1234" spans="1:10" ht="15.75" customHeight="1" x14ac:dyDescent="0.3">
      <c r="A1234" s="4" t="s">
        <v>1279</v>
      </c>
      <c r="B1234" s="5">
        <v>43493</v>
      </c>
      <c r="C1234" s="6">
        <v>5</v>
      </c>
      <c r="D1234" s="6" t="s">
        <v>60</v>
      </c>
      <c r="E1234" s="6" t="s">
        <v>17</v>
      </c>
      <c r="F1234" s="6" t="s">
        <v>18</v>
      </c>
      <c r="G1234" s="6" t="s">
        <v>31</v>
      </c>
      <c r="H1234" s="6">
        <v>69</v>
      </c>
      <c r="I1234" s="6">
        <v>2</v>
      </c>
      <c r="J1234" s="6">
        <v>138</v>
      </c>
    </row>
    <row r="1235" spans="1:10" ht="15.75" customHeight="1" x14ac:dyDescent="0.3">
      <c r="A1235" s="4" t="s">
        <v>1280</v>
      </c>
      <c r="B1235" s="5">
        <v>43494</v>
      </c>
      <c r="C1235" s="6">
        <v>9</v>
      </c>
      <c r="D1235" s="6" t="s">
        <v>21</v>
      </c>
      <c r="E1235" s="6" t="s">
        <v>46</v>
      </c>
      <c r="F1235" s="6" t="s">
        <v>23</v>
      </c>
      <c r="G1235" s="6" t="s">
        <v>24</v>
      </c>
      <c r="H1235" s="6">
        <v>159</v>
      </c>
      <c r="I1235" s="6">
        <v>3</v>
      </c>
      <c r="J1235" s="6">
        <v>477</v>
      </c>
    </row>
    <row r="1236" spans="1:10" ht="15.75" customHeight="1" x14ac:dyDescent="0.3">
      <c r="A1236" s="4" t="s">
        <v>1281</v>
      </c>
      <c r="B1236" s="5">
        <v>43494</v>
      </c>
      <c r="C1236" s="6">
        <v>9</v>
      </c>
      <c r="D1236" s="6" t="s">
        <v>21</v>
      </c>
      <c r="E1236" s="6" t="s">
        <v>46</v>
      </c>
      <c r="F1236" s="6" t="s">
        <v>23</v>
      </c>
      <c r="G1236" s="6" t="s">
        <v>19</v>
      </c>
      <c r="H1236" s="6">
        <v>289</v>
      </c>
      <c r="I1236" s="6">
        <v>1</v>
      </c>
      <c r="J1236" s="6">
        <v>289</v>
      </c>
    </row>
    <row r="1237" spans="1:10" ht="15.75" customHeight="1" x14ac:dyDescent="0.3">
      <c r="A1237" s="4" t="s">
        <v>1282</v>
      </c>
      <c r="B1237" s="5">
        <v>43495</v>
      </c>
      <c r="C1237" s="6">
        <v>3</v>
      </c>
      <c r="D1237" s="6" t="s">
        <v>43</v>
      </c>
      <c r="E1237" s="6" t="s">
        <v>68</v>
      </c>
      <c r="F1237" s="6" t="s">
        <v>18</v>
      </c>
      <c r="G1237" s="6" t="s">
        <v>24</v>
      </c>
      <c r="H1237" s="6">
        <v>159</v>
      </c>
      <c r="I1237" s="6">
        <v>9</v>
      </c>
      <c r="J1237" s="6">
        <v>1431</v>
      </c>
    </row>
    <row r="1238" spans="1:10" ht="15.75" customHeight="1" x14ac:dyDescent="0.3">
      <c r="A1238" s="4" t="s">
        <v>1283</v>
      </c>
      <c r="B1238" s="5">
        <v>43496</v>
      </c>
      <c r="C1238" s="6">
        <v>2</v>
      </c>
      <c r="D1238" s="6" t="s">
        <v>106</v>
      </c>
      <c r="E1238" s="6" t="s">
        <v>68</v>
      </c>
      <c r="F1238" s="6" t="s">
        <v>18</v>
      </c>
      <c r="G1238" s="6" t="s">
        <v>41</v>
      </c>
      <c r="H1238" s="6">
        <v>399</v>
      </c>
      <c r="I1238" s="6">
        <v>7</v>
      </c>
      <c r="J1238" s="6">
        <v>2793</v>
      </c>
    </row>
    <row r="1239" spans="1:10" ht="15.75" customHeight="1" x14ac:dyDescent="0.3">
      <c r="A1239" s="4" t="s">
        <v>1284</v>
      </c>
      <c r="B1239" s="5">
        <v>43497</v>
      </c>
      <c r="C1239" s="6">
        <v>13</v>
      </c>
      <c r="D1239" s="6" t="s">
        <v>33</v>
      </c>
      <c r="E1239" s="6" t="s">
        <v>63</v>
      </c>
      <c r="F1239" s="6" t="s">
        <v>13</v>
      </c>
      <c r="G1239" s="6" t="s">
        <v>19</v>
      </c>
      <c r="H1239" s="6">
        <v>289</v>
      </c>
      <c r="I1239" s="6">
        <v>9</v>
      </c>
      <c r="J1239" s="6">
        <v>2601</v>
      </c>
    </row>
    <row r="1240" spans="1:10" ht="15.75" customHeight="1" x14ac:dyDescent="0.3">
      <c r="A1240" s="4" t="s">
        <v>1285</v>
      </c>
      <c r="B1240" s="5">
        <v>43498</v>
      </c>
      <c r="C1240" s="6">
        <v>8</v>
      </c>
      <c r="D1240" s="6" t="s">
        <v>45</v>
      </c>
      <c r="E1240" s="6" t="s">
        <v>22</v>
      </c>
      <c r="F1240" s="6" t="s">
        <v>23</v>
      </c>
      <c r="G1240" s="6" t="s">
        <v>19</v>
      </c>
      <c r="H1240" s="6">
        <v>289</v>
      </c>
      <c r="I1240" s="6">
        <v>3</v>
      </c>
      <c r="J1240" s="6">
        <v>867</v>
      </c>
    </row>
    <row r="1241" spans="1:10" ht="15.75" customHeight="1" x14ac:dyDescent="0.3">
      <c r="A1241" s="4" t="s">
        <v>1286</v>
      </c>
      <c r="B1241" s="5">
        <v>43499</v>
      </c>
      <c r="C1241" s="6">
        <v>12</v>
      </c>
      <c r="D1241" s="6" t="s">
        <v>66</v>
      </c>
      <c r="E1241" s="6" t="s">
        <v>12</v>
      </c>
      <c r="F1241" s="6" t="s">
        <v>13</v>
      </c>
      <c r="G1241" s="6" t="s">
        <v>14</v>
      </c>
      <c r="H1241" s="6">
        <v>199</v>
      </c>
      <c r="I1241" s="6">
        <v>3</v>
      </c>
      <c r="J1241" s="6">
        <v>597</v>
      </c>
    </row>
    <row r="1242" spans="1:10" ht="15.75" customHeight="1" x14ac:dyDescent="0.3">
      <c r="A1242" s="4" t="s">
        <v>1287</v>
      </c>
      <c r="B1242" s="5">
        <v>43499</v>
      </c>
      <c r="C1242" s="6">
        <v>6</v>
      </c>
      <c r="D1242" s="6" t="s">
        <v>48</v>
      </c>
      <c r="E1242" s="6" t="s">
        <v>46</v>
      </c>
      <c r="F1242" s="6" t="s">
        <v>23</v>
      </c>
      <c r="G1242" s="6" t="s">
        <v>31</v>
      </c>
      <c r="H1242" s="6">
        <v>69</v>
      </c>
      <c r="I1242" s="6">
        <v>5</v>
      </c>
      <c r="J1242" s="6">
        <v>345</v>
      </c>
    </row>
    <row r="1243" spans="1:10" ht="15.75" customHeight="1" x14ac:dyDescent="0.3">
      <c r="A1243" s="4" t="s">
        <v>1288</v>
      </c>
      <c r="B1243" s="5">
        <v>43500</v>
      </c>
      <c r="C1243" s="6">
        <v>9</v>
      </c>
      <c r="D1243" s="6" t="s">
        <v>21</v>
      </c>
      <c r="E1243" s="6" t="s">
        <v>46</v>
      </c>
      <c r="F1243" s="6" t="s">
        <v>23</v>
      </c>
      <c r="G1243" s="6" t="s">
        <v>19</v>
      </c>
      <c r="H1243" s="6">
        <v>289</v>
      </c>
      <c r="I1243" s="6">
        <v>0</v>
      </c>
      <c r="J1243" s="6">
        <v>0</v>
      </c>
    </row>
    <row r="1244" spans="1:10" ht="15.75" customHeight="1" x14ac:dyDescent="0.3">
      <c r="A1244" s="4" t="s">
        <v>1289</v>
      </c>
      <c r="B1244" s="5">
        <v>43501</v>
      </c>
      <c r="C1244" s="6">
        <v>16</v>
      </c>
      <c r="D1244" s="6" t="s">
        <v>30</v>
      </c>
      <c r="E1244" s="6" t="s">
        <v>36</v>
      </c>
      <c r="F1244" s="6" t="s">
        <v>28</v>
      </c>
      <c r="G1244" s="6" t="s">
        <v>19</v>
      </c>
      <c r="H1244" s="6">
        <v>289</v>
      </c>
      <c r="I1244" s="6">
        <v>9</v>
      </c>
      <c r="J1244" s="6">
        <v>2601</v>
      </c>
    </row>
    <row r="1245" spans="1:10" ht="15.75" customHeight="1" x14ac:dyDescent="0.3">
      <c r="A1245" s="4" t="s">
        <v>1290</v>
      </c>
      <c r="B1245" s="5">
        <v>43501</v>
      </c>
      <c r="C1245" s="6">
        <v>16</v>
      </c>
      <c r="D1245" s="6" t="s">
        <v>30</v>
      </c>
      <c r="E1245" s="6" t="s">
        <v>27</v>
      </c>
      <c r="F1245" s="6" t="s">
        <v>28</v>
      </c>
      <c r="G1245" s="6" t="s">
        <v>19</v>
      </c>
      <c r="H1245" s="6">
        <v>289</v>
      </c>
      <c r="I1245" s="6">
        <v>9</v>
      </c>
      <c r="J1245" s="6">
        <v>2601</v>
      </c>
    </row>
    <row r="1246" spans="1:10" ht="15.75" customHeight="1" x14ac:dyDescent="0.3">
      <c r="A1246" s="4" t="s">
        <v>1291</v>
      </c>
      <c r="B1246" s="5">
        <v>43501</v>
      </c>
      <c r="C1246" s="6">
        <v>8</v>
      </c>
      <c r="D1246" s="6" t="s">
        <v>45</v>
      </c>
      <c r="E1246" s="6" t="s">
        <v>22</v>
      </c>
      <c r="F1246" s="6" t="s">
        <v>23</v>
      </c>
      <c r="G1246" s="6" t="s">
        <v>14</v>
      </c>
      <c r="H1246" s="6">
        <v>199</v>
      </c>
      <c r="I1246" s="6">
        <v>0</v>
      </c>
      <c r="J1246" s="6">
        <v>0</v>
      </c>
    </row>
    <row r="1247" spans="1:10" ht="15.75" customHeight="1" x14ac:dyDescent="0.3">
      <c r="A1247" s="4" t="s">
        <v>1292</v>
      </c>
      <c r="B1247" s="5">
        <v>43501</v>
      </c>
      <c r="C1247" s="6">
        <v>3</v>
      </c>
      <c r="D1247" s="6" t="s">
        <v>43</v>
      </c>
      <c r="E1247" s="6" t="s">
        <v>68</v>
      </c>
      <c r="F1247" s="6" t="s">
        <v>18</v>
      </c>
      <c r="G1247" s="6" t="s">
        <v>19</v>
      </c>
      <c r="H1247" s="6">
        <v>289</v>
      </c>
      <c r="I1247" s="6">
        <v>9</v>
      </c>
      <c r="J1247" s="6">
        <v>2601</v>
      </c>
    </row>
    <row r="1248" spans="1:10" ht="15.75" customHeight="1" x14ac:dyDescent="0.3">
      <c r="A1248" s="4" t="s">
        <v>1293</v>
      </c>
      <c r="B1248" s="5">
        <v>43501</v>
      </c>
      <c r="C1248" s="6">
        <v>12</v>
      </c>
      <c r="D1248" s="6" t="s">
        <v>66</v>
      </c>
      <c r="E1248" s="6" t="s">
        <v>12</v>
      </c>
      <c r="F1248" s="6" t="s">
        <v>13</v>
      </c>
      <c r="G1248" s="6" t="s">
        <v>24</v>
      </c>
      <c r="H1248" s="6">
        <v>159</v>
      </c>
      <c r="I1248" s="6">
        <v>2</v>
      </c>
      <c r="J1248" s="6">
        <v>318</v>
      </c>
    </row>
    <row r="1249" spans="1:10" ht="15.75" customHeight="1" x14ac:dyDescent="0.3">
      <c r="A1249" s="4" t="s">
        <v>1294</v>
      </c>
      <c r="B1249" s="5">
        <v>43501</v>
      </c>
      <c r="C1249" s="6">
        <v>11</v>
      </c>
      <c r="D1249" s="6" t="s">
        <v>11</v>
      </c>
      <c r="E1249" s="6" t="s">
        <v>12</v>
      </c>
      <c r="F1249" s="6" t="s">
        <v>13</v>
      </c>
      <c r="G1249" s="6" t="s">
        <v>31</v>
      </c>
      <c r="H1249" s="6">
        <v>69</v>
      </c>
      <c r="I1249" s="6">
        <v>4</v>
      </c>
      <c r="J1249" s="6">
        <v>276</v>
      </c>
    </row>
    <row r="1250" spans="1:10" ht="15.75" customHeight="1" x14ac:dyDescent="0.3">
      <c r="A1250" s="4" t="s">
        <v>1295</v>
      </c>
      <c r="B1250" s="5">
        <v>43501</v>
      </c>
      <c r="C1250" s="6">
        <v>9</v>
      </c>
      <c r="D1250" s="6" t="s">
        <v>21</v>
      </c>
      <c r="E1250" s="6" t="s">
        <v>46</v>
      </c>
      <c r="F1250" s="6" t="s">
        <v>23</v>
      </c>
      <c r="G1250" s="6" t="s">
        <v>41</v>
      </c>
      <c r="H1250" s="6">
        <v>399</v>
      </c>
      <c r="I1250" s="6">
        <v>7</v>
      </c>
      <c r="J1250" s="6">
        <v>2793</v>
      </c>
    </row>
    <row r="1251" spans="1:10" ht="15.75" customHeight="1" x14ac:dyDescent="0.3">
      <c r="A1251" s="4" t="s">
        <v>1296</v>
      </c>
      <c r="B1251" s="5">
        <v>43501</v>
      </c>
      <c r="C1251" s="6">
        <v>3</v>
      </c>
      <c r="D1251" s="6" t="s">
        <v>43</v>
      </c>
      <c r="E1251" s="6" t="s">
        <v>17</v>
      </c>
      <c r="F1251" s="6" t="s">
        <v>18</v>
      </c>
      <c r="G1251" s="6" t="s">
        <v>31</v>
      </c>
      <c r="H1251" s="6">
        <v>69</v>
      </c>
      <c r="I1251" s="6">
        <v>6</v>
      </c>
      <c r="J1251" s="6">
        <v>414</v>
      </c>
    </row>
    <row r="1252" spans="1:10" ht="15.75" customHeight="1" x14ac:dyDescent="0.3">
      <c r="A1252" s="4" t="s">
        <v>1297</v>
      </c>
      <c r="B1252" s="5">
        <v>43501</v>
      </c>
      <c r="C1252" s="6">
        <v>3</v>
      </c>
      <c r="D1252" s="6" t="s">
        <v>43</v>
      </c>
      <c r="E1252" s="6" t="s">
        <v>68</v>
      </c>
      <c r="F1252" s="6" t="s">
        <v>18</v>
      </c>
      <c r="G1252" s="6" t="s">
        <v>14</v>
      </c>
      <c r="H1252" s="6">
        <v>199</v>
      </c>
      <c r="I1252" s="6">
        <v>1</v>
      </c>
      <c r="J1252" s="6">
        <v>199</v>
      </c>
    </row>
    <row r="1253" spans="1:10" ht="15.75" customHeight="1" x14ac:dyDescent="0.3">
      <c r="A1253" s="4" t="s">
        <v>1298</v>
      </c>
      <c r="B1253" s="5">
        <v>43502</v>
      </c>
      <c r="C1253" s="6">
        <v>9</v>
      </c>
      <c r="D1253" s="6" t="s">
        <v>21</v>
      </c>
      <c r="E1253" s="6" t="s">
        <v>22</v>
      </c>
      <c r="F1253" s="6" t="s">
        <v>23</v>
      </c>
      <c r="G1253" s="6" t="s">
        <v>19</v>
      </c>
      <c r="H1253" s="6">
        <v>289</v>
      </c>
      <c r="I1253" s="6">
        <v>4</v>
      </c>
      <c r="J1253" s="6">
        <v>1156</v>
      </c>
    </row>
    <row r="1254" spans="1:10" ht="15.75" customHeight="1" x14ac:dyDescent="0.3">
      <c r="A1254" s="4" t="s">
        <v>1299</v>
      </c>
      <c r="B1254" s="5">
        <v>43502</v>
      </c>
      <c r="C1254" s="6">
        <v>12</v>
      </c>
      <c r="D1254" s="6" t="s">
        <v>66</v>
      </c>
      <c r="E1254" s="6" t="s">
        <v>63</v>
      </c>
      <c r="F1254" s="6" t="s">
        <v>13</v>
      </c>
      <c r="G1254" s="6" t="s">
        <v>24</v>
      </c>
      <c r="H1254" s="6">
        <v>159</v>
      </c>
      <c r="I1254" s="6">
        <v>2</v>
      </c>
      <c r="J1254" s="6">
        <v>318</v>
      </c>
    </row>
    <row r="1255" spans="1:10" ht="15.75" customHeight="1" x14ac:dyDescent="0.3">
      <c r="A1255" s="4" t="s">
        <v>1300</v>
      </c>
      <c r="B1255" s="5">
        <v>43503</v>
      </c>
      <c r="C1255" s="6">
        <v>15</v>
      </c>
      <c r="D1255" s="6" t="s">
        <v>118</v>
      </c>
      <c r="E1255" s="6" t="s">
        <v>12</v>
      </c>
      <c r="F1255" s="6" t="s">
        <v>13</v>
      </c>
      <c r="G1255" s="6" t="s">
        <v>14</v>
      </c>
      <c r="H1255" s="6">
        <v>199</v>
      </c>
      <c r="I1255" s="6">
        <v>8</v>
      </c>
      <c r="J1255" s="6">
        <v>1592</v>
      </c>
    </row>
    <row r="1256" spans="1:10" ht="15.75" customHeight="1" x14ac:dyDescent="0.3">
      <c r="A1256" s="4" t="s">
        <v>1301</v>
      </c>
      <c r="B1256" s="5">
        <v>43503</v>
      </c>
      <c r="C1256" s="6">
        <v>14</v>
      </c>
      <c r="D1256" s="6" t="s">
        <v>38</v>
      </c>
      <c r="E1256" s="6" t="s">
        <v>12</v>
      </c>
      <c r="F1256" s="6" t="s">
        <v>13</v>
      </c>
      <c r="G1256" s="6" t="s">
        <v>41</v>
      </c>
      <c r="H1256" s="6">
        <v>399</v>
      </c>
      <c r="I1256" s="6">
        <v>4</v>
      </c>
      <c r="J1256" s="6">
        <v>1596</v>
      </c>
    </row>
    <row r="1257" spans="1:10" ht="15.75" customHeight="1" x14ac:dyDescent="0.3">
      <c r="A1257" s="4" t="s">
        <v>1302</v>
      </c>
      <c r="B1257" s="5">
        <v>43503</v>
      </c>
      <c r="C1257" s="6">
        <v>8</v>
      </c>
      <c r="D1257" s="6" t="s">
        <v>45</v>
      </c>
      <c r="E1257" s="6" t="s">
        <v>22</v>
      </c>
      <c r="F1257" s="6" t="s">
        <v>23</v>
      </c>
      <c r="G1257" s="6" t="s">
        <v>41</v>
      </c>
      <c r="H1257" s="6">
        <v>399</v>
      </c>
      <c r="I1257" s="6">
        <v>9</v>
      </c>
      <c r="J1257" s="6">
        <v>3591</v>
      </c>
    </row>
    <row r="1258" spans="1:10" ht="15.75" customHeight="1" x14ac:dyDescent="0.3">
      <c r="A1258" s="4" t="s">
        <v>1303</v>
      </c>
      <c r="B1258" s="5">
        <v>43504</v>
      </c>
      <c r="C1258" s="6">
        <v>14</v>
      </c>
      <c r="D1258" s="6" t="s">
        <v>38</v>
      </c>
      <c r="E1258" s="6" t="s">
        <v>63</v>
      </c>
      <c r="F1258" s="6" t="s">
        <v>13</v>
      </c>
      <c r="G1258" s="6" t="s">
        <v>24</v>
      </c>
      <c r="H1258" s="6">
        <v>159</v>
      </c>
      <c r="I1258" s="6">
        <v>8</v>
      </c>
      <c r="J1258" s="6">
        <v>1272</v>
      </c>
    </row>
    <row r="1259" spans="1:10" ht="15.75" customHeight="1" x14ac:dyDescent="0.3">
      <c r="A1259" s="4" t="s">
        <v>1304</v>
      </c>
      <c r="B1259" s="5">
        <v>43504</v>
      </c>
      <c r="C1259" s="6">
        <v>11</v>
      </c>
      <c r="D1259" s="6" t="s">
        <v>11</v>
      </c>
      <c r="E1259" s="6" t="s">
        <v>12</v>
      </c>
      <c r="F1259" s="6" t="s">
        <v>13</v>
      </c>
      <c r="G1259" s="6" t="s">
        <v>31</v>
      </c>
      <c r="H1259" s="6">
        <v>69</v>
      </c>
      <c r="I1259" s="6">
        <v>6</v>
      </c>
      <c r="J1259" s="6">
        <v>414</v>
      </c>
    </row>
    <row r="1260" spans="1:10" ht="15.75" customHeight="1" x14ac:dyDescent="0.3">
      <c r="A1260" s="4" t="s">
        <v>1305</v>
      </c>
      <c r="B1260" s="5">
        <v>43505</v>
      </c>
      <c r="C1260" s="6">
        <v>7</v>
      </c>
      <c r="D1260" s="6" t="s">
        <v>88</v>
      </c>
      <c r="E1260" s="6" t="s">
        <v>22</v>
      </c>
      <c r="F1260" s="6" t="s">
        <v>23</v>
      </c>
      <c r="G1260" s="6" t="s">
        <v>41</v>
      </c>
      <c r="H1260" s="6">
        <v>399</v>
      </c>
      <c r="I1260" s="6">
        <v>5</v>
      </c>
      <c r="J1260" s="6">
        <v>1995</v>
      </c>
    </row>
    <row r="1261" spans="1:10" ht="15.75" customHeight="1" x14ac:dyDescent="0.3">
      <c r="A1261" s="4" t="s">
        <v>1306</v>
      </c>
      <c r="B1261" s="5">
        <v>43505</v>
      </c>
      <c r="C1261" s="6">
        <v>8</v>
      </c>
      <c r="D1261" s="6" t="s">
        <v>45</v>
      </c>
      <c r="E1261" s="6" t="s">
        <v>46</v>
      </c>
      <c r="F1261" s="6" t="s">
        <v>23</v>
      </c>
      <c r="G1261" s="6" t="s">
        <v>14</v>
      </c>
      <c r="H1261" s="6">
        <v>199</v>
      </c>
      <c r="I1261" s="6">
        <v>3</v>
      </c>
      <c r="J1261" s="6">
        <v>597</v>
      </c>
    </row>
    <row r="1262" spans="1:10" ht="15.75" customHeight="1" x14ac:dyDescent="0.3">
      <c r="A1262" s="4" t="s">
        <v>1307</v>
      </c>
      <c r="B1262" s="5">
        <v>43506</v>
      </c>
      <c r="C1262" s="6">
        <v>5</v>
      </c>
      <c r="D1262" s="6" t="s">
        <v>60</v>
      </c>
      <c r="E1262" s="6" t="s">
        <v>68</v>
      </c>
      <c r="F1262" s="6" t="s">
        <v>18</v>
      </c>
      <c r="G1262" s="6" t="s">
        <v>14</v>
      </c>
      <c r="H1262" s="6">
        <v>199</v>
      </c>
      <c r="I1262" s="6">
        <v>5</v>
      </c>
      <c r="J1262" s="6">
        <v>995</v>
      </c>
    </row>
    <row r="1263" spans="1:10" ht="15.75" customHeight="1" x14ac:dyDescent="0.3">
      <c r="A1263" s="4" t="s">
        <v>1308</v>
      </c>
      <c r="B1263" s="5">
        <v>43506</v>
      </c>
      <c r="C1263" s="6">
        <v>13</v>
      </c>
      <c r="D1263" s="6" t="s">
        <v>33</v>
      </c>
      <c r="E1263" s="6" t="s">
        <v>63</v>
      </c>
      <c r="F1263" s="6" t="s">
        <v>13</v>
      </c>
      <c r="G1263" s="6" t="s">
        <v>24</v>
      </c>
      <c r="H1263" s="6">
        <v>159</v>
      </c>
      <c r="I1263" s="6">
        <v>8</v>
      </c>
      <c r="J1263" s="6">
        <v>1272</v>
      </c>
    </row>
    <row r="1264" spans="1:10" ht="15.75" customHeight="1" x14ac:dyDescent="0.3">
      <c r="A1264" s="4" t="s">
        <v>1309</v>
      </c>
      <c r="B1264" s="5">
        <v>43507</v>
      </c>
      <c r="C1264" s="6">
        <v>20</v>
      </c>
      <c r="D1264" s="6" t="s">
        <v>40</v>
      </c>
      <c r="E1264" s="6" t="s">
        <v>27</v>
      </c>
      <c r="F1264" s="6" t="s">
        <v>28</v>
      </c>
      <c r="G1264" s="6" t="s">
        <v>41</v>
      </c>
      <c r="H1264" s="6">
        <v>399</v>
      </c>
      <c r="I1264" s="6">
        <v>2</v>
      </c>
      <c r="J1264" s="6">
        <v>798</v>
      </c>
    </row>
    <row r="1265" spans="1:10" ht="15.75" customHeight="1" x14ac:dyDescent="0.3">
      <c r="A1265" s="4" t="s">
        <v>1310</v>
      </c>
      <c r="B1265" s="5">
        <v>43508</v>
      </c>
      <c r="C1265" s="6">
        <v>10</v>
      </c>
      <c r="D1265" s="6" t="s">
        <v>58</v>
      </c>
      <c r="E1265" s="6" t="s">
        <v>22</v>
      </c>
      <c r="F1265" s="6" t="s">
        <v>23</v>
      </c>
      <c r="G1265" s="6" t="s">
        <v>41</v>
      </c>
      <c r="H1265" s="6">
        <v>399</v>
      </c>
      <c r="I1265" s="6">
        <v>5</v>
      </c>
      <c r="J1265" s="6">
        <v>1995</v>
      </c>
    </row>
    <row r="1266" spans="1:10" ht="15.75" customHeight="1" x14ac:dyDescent="0.3">
      <c r="A1266" s="4" t="s">
        <v>1311</v>
      </c>
      <c r="B1266" s="5">
        <v>43509</v>
      </c>
      <c r="C1266" s="6">
        <v>13</v>
      </c>
      <c r="D1266" s="6" t="s">
        <v>33</v>
      </c>
      <c r="E1266" s="6" t="s">
        <v>12</v>
      </c>
      <c r="F1266" s="6" t="s">
        <v>13</v>
      </c>
      <c r="G1266" s="6" t="s">
        <v>24</v>
      </c>
      <c r="H1266" s="6">
        <v>159</v>
      </c>
      <c r="I1266" s="6">
        <v>3</v>
      </c>
      <c r="J1266" s="6">
        <v>477</v>
      </c>
    </row>
    <row r="1267" spans="1:10" ht="15.75" customHeight="1" x14ac:dyDescent="0.3">
      <c r="A1267" s="4" t="s">
        <v>1312</v>
      </c>
      <c r="B1267" s="5">
        <v>43509</v>
      </c>
      <c r="C1267" s="6">
        <v>8</v>
      </c>
      <c r="D1267" s="6" t="s">
        <v>45</v>
      </c>
      <c r="E1267" s="6" t="s">
        <v>46</v>
      </c>
      <c r="F1267" s="6" t="s">
        <v>23</v>
      </c>
      <c r="G1267" s="6" t="s">
        <v>14</v>
      </c>
      <c r="H1267" s="6">
        <v>199</v>
      </c>
      <c r="I1267" s="6">
        <v>7</v>
      </c>
      <c r="J1267" s="6">
        <v>1393</v>
      </c>
    </row>
    <row r="1268" spans="1:10" ht="15.75" customHeight="1" x14ac:dyDescent="0.3">
      <c r="A1268" s="4" t="s">
        <v>1313</v>
      </c>
      <c r="B1268" s="5">
        <v>43509</v>
      </c>
      <c r="C1268" s="6">
        <v>17</v>
      </c>
      <c r="D1268" s="6" t="s">
        <v>35</v>
      </c>
      <c r="E1268" s="6" t="s">
        <v>27</v>
      </c>
      <c r="F1268" s="6" t="s">
        <v>28</v>
      </c>
      <c r="G1268" s="6" t="s">
        <v>14</v>
      </c>
      <c r="H1268" s="6">
        <v>199</v>
      </c>
      <c r="I1268" s="6">
        <v>9</v>
      </c>
      <c r="J1268" s="6">
        <v>1791</v>
      </c>
    </row>
    <row r="1269" spans="1:10" ht="15.75" customHeight="1" x14ac:dyDescent="0.3">
      <c r="A1269" s="4" t="s">
        <v>1314</v>
      </c>
      <c r="B1269" s="5">
        <v>43510</v>
      </c>
      <c r="C1269" s="6">
        <v>2</v>
      </c>
      <c r="D1269" s="6" t="s">
        <v>106</v>
      </c>
      <c r="E1269" s="6" t="s">
        <v>17</v>
      </c>
      <c r="F1269" s="6" t="s">
        <v>18</v>
      </c>
      <c r="G1269" s="6" t="s">
        <v>31</v>
      </c>
      <c r="H1269" s="6">
        <v>69</v>
      </c>
      <c r="I1269" s="6">
        <v>9</v>
      </c>
      <c r="J1269" s="6">
        <v>621</v>
      </c>
    </row>
    <row r="1270" spans="1:10" ht="15.75" customHeight="1" x14ac:dyDescent="0.3">
      <c r="A1270" s="4" t="s">
        <v>1315</v>
      </c>
      <c r="B1270" s="5">
        <v>43510</v>
      </c>
      <c r="C1270" s="6">
        <v>13</v>
      </c>
      <c r="D1270" s="6" t="s">
        <v>33</v>
      </c>
      <c r="E1270" s="6" t="s">
        <v>12</v>
      </c>
      <c r="F1270" s="6" t="s">
        <v>13</v>
      </c>
      <c r="G1270" s="6" t="s">
        <v>41</v>
      </c>
      <c r="H1270" s="6">
        <v>399</v>
      </c>
      <c r="I1270" s="6">
        <v>6</v>
      </c>
      <c r="J1270" s="6">
        <v>2394</v>
      </c>
    </row>
    <row r="1271" spans="1:10" ht="15.75" customHeight="1" x14ac:dyDescent="0.3">
      <c r="A1271" s="4" t="s">
        <v>1316</v>
      </c>
      <c r="B1271" s="5">
        <v>43511</v>
      </c>
      <c r="C1271" s="6">
        <v>1</v>
      </c>
      <c r="D1271" s="6" t="s">
        <v>16</v>
      </c>
      <c r="E1271" s="6" t="s">
        <v>68</v>
      </c>
      <c r="F1271" s="6" t="s">
        <v>18</v>
      </c>
      <c r="G1271" s="6" t="s">
        <v>19</v>
      </c>
      <c r="H1271" s="6">
        <v>289</v>
      </c>
      <c r="I1271" s="6">
        <v>7</v>
      </c>
      <c r="J1271" s="6">
        <v>2023</v>
      </c>
    </row>
    <row r="1272" spans="1:10" ht="15.75" customHeight="1" x14ac:dyDescent="0.3">
      <c r="A1272" s="4" t="s">
        <v>1317</v>
      </c>
      <c r="B1272" s="5">
        <v>43512</v>
      </c>
      <c r="C1272" s="6">
        <v>16</v>
      </c>
      <c r="D1272" s="6" t="s">
        <v>30</v>
      </c>
      <c r="E1272" s="6" t="s">
        <v>27</v>
      </c>
      <c r="F1272" s="6" t="s">
        <v>28</v>
      </c>
      <c r="G1272" s="6" t="s">
        <v>14</v>
      </c>
      <c r="H1272" s="6">
        <v>199</v>
      </c>
      <c r="I1272" s="6">
        <v>1</v>
      </c>
      <c r="J1272" s="6">
        <v>199</v>
      </c>
    </row>
    <row r="1273" spans="1:10" ht="15.75" customHeight="1" x14ac:dyDescent="0.3">
      <c r="A1273" s="4" t="s">
        <v>1318</v>
      </c>
      <c r="B1273" s="5">
        <v>43513</v>
      </c>
      <c r="C1273" s="6">
        <v>11</v>
      </c>
      <c r="D1273" s="6" t="s">
        <v>11</v>
      </c>
      <c r="E1273" s="6" t="s">
        <v>63</v>
      </c>
      <c r="F1273" s="6" t="s">
        <v>13</v>
      </c>
      <c r="G1273" s="6" t="s">
        <v>19</v>
      </c>
      <c r="H1273" s="6">
        <v>289</v>
      </c>
      <c r="I1273" s="6">
        <v>4</v>
      </c>
      <c r="J1273" s="6">
        <v>1156</v>
      </c>
    </row>
    <row r="1274" spans="1:10" ht="15.75" customHeight="1" x14ac:dyDescent="0.3">
      <c r="A1274" s="4" t="s">
        <v>1319</v>
      </c>
      <c r="B1274" s="5">
        <v>43514</v>
      </c>
      <c r="C1274" s="6">
        <v>20</v>
      </c>
      <c r="D1274" s="6" t="s">
        <v>40</v>
      </c>
      <c r="E1274" s="6" t="s">
        <v>36</v>
      </c>
      <c r="F1274" s="6" t="s">
        <v>28</v>
      </c>
      <c r="G1274" s="6" t="s">
        <v>14</v>
      </c>
      <c r="H1274" s="6">
        <v>199</v>
      </c>
      <c r="I1274" s="6">
        <v>5</v>
      </c>
      <c r="J1274" s="6">
        <v>995</v>
      </c>
    </row>
    <row r="1275" spans="1:10" ht="15.75" customHeight="1" x14ac:dyDescent="0.3">
      <c r="A1275" s="4" t="s">
        <v>1320</v>
      </c>
      <c r="B1275" s="5">
        <v>43514</v>
      </c>
      <c r="C1275" s="6">
        <v>5</v>
      </c>
      <c r="D1275" s="6" t="s">
        <v>60</v>
      </c>
      <c r="E1275" s="6" t="s">
        <v>68</v>
      </c>
      <c r="F1275" s="6" t="s">
        <v>18</v>
      </c>
      <c r="G1275" s="6" t="s">
        <v>19</v>
      </c>
      <c r="H1275" s="6">
        <v>289</v>
      </c>
      <c r="I1275" s="6">
        <v>0</v>
      </c>
      <c r="J1275" s="6">
        <v>0</v>
      </c>
    </row>
    <row r="1276" spans="1:10" ht="15.75" customHeight="1" x14ac:dyDescent="0.3">
      <c r="A1276" s="4" t="s">
        <v>1321</v>
      </c>
      <c r="B1276" s="5">
        <v>43514</v>
      </c>
      <c r="C1276" s="6">
        <v>8</v>
      </c>
      <c r="D1276" s="6" t="s">
        <v>45</v>
      </c>
      <c r="E1276" s="6" t="s">
        <v>46</v>
      </c>
      <c r="F1276" s="6" t="s">
        <v>23</v>
      </c>
      <c r="G1276" s="6" t="s">
        <v>41</v>
      </c>
      <c r="H1276" s="6">
        <v>399</v>
      </c>
      <c r="I1276" s="6">
        <v>7</v>
      </c>
      <c r="J1276" s="6">
        <v>2793</v>
      </c>
    </row>
    <row r="1277" spans="1:10" ht="15.75" customHeight="1" x14ac:dyDescent="0.3">
      <c r="A1277" s="4" t="s">
        <v>1322</v>
      </c>
      <c r="B1277" s="5">
        <v>43514</v>
      </c>
      <c r="C1277" s="6">
        <v>14</v>
      </c>
      <c r="D1277" s="6" t="s">
        <v>38</v>
      </c>
      <c r="E1277" s="6" t="s">
        <v>63</v>
      </c>
      <c r="F1277" s="6" t="s">
        <v>13</v>
      </c>
      <c r="G1277" s="6" t="s">
        <v>41</v>
      </c>
      <c r="H1277" s="6">
        <v>399</v>
      </c>
      <c r="I1277" s="6">
        <v>9</v>
      </c>
      <c r="J1277" s="6">
        <v>3591</v>
      </c>
    </row>
    <row r="1278" spans="1:10" ht="15.75" customHeight="1" x14ac:dyDescent="0.3">
      <c r="A1278" s="4" t="s">
        <v>1323</v>
      </c>
      <c r="B1278" s="5">
        <v>43515</v>
      </c>
      <c r="C1278" s="6">
        <v>9</v>
      </c>
      <c r="D1278" s="6" t="s">
        <v>21</v>
      </c>
      <c r="E1278" s="6" t="s">
        <v>22</v>
      </c>
      <c r="F1278" s="6" t="s">
        <v>23</v>
      </c>
      <c r="G1278" s="6" t="s">
        <v>41</v>
      </c>
      <c r="H1278" s="6">
        <v>399</v>
      </c>
      <c r="I1278" s="6">
        <v>5</v>
      </c>
      <c r="J1278" s="6">
        <v>1995</v>
      </c>
    </row>
    <row r="1279" spans="1:10" ht="15.75" customHeight="1" x14ac:dyDescent="0.3">
      <c r="A1279" s="4" t="s">
        <v>1324</v>
      </c>
      <c r="B1279" s="5">
        <v>43515</v>
      </c>
      <c r="C1279" s="6">
        <v>3</v>
      </c>
      <c r="D1279" s="6" t="s">
        <v>43</v>
      </c>
      <c r="E1279" s="6" t="s">
        <v>68</v>
      </c>
      <c r="F1279" s="6" t="s">
        <v>18</v>
      </c>
      <c r="G1279" s="6" t="s">
        <v>41</v>
      </c>
      <c r="H1279" s="6">
        <v>399</v>
      </c>
      <c r="I1279" s="6">
        <v>7</v>
      </c>
      <c r="J1279" s="6">
        <v>2793</v>
      </c>
    </row>
    <row r="1280" spans="1:10" ht="15.75" customHeight="1" x14ac:dyDescent="0.3">
      <c r="A1280" s="4" t="s">
        <v>1325</v>
      </c>
      <c r="B1280" s="5">
        <v>43515</v>
      </c>
      <c r="C1280" s="6">
        <v>17</v>
      </c>
      <c r="D1280" s="6" t="s">
        <v>35</v>
      </c>
      <c r="E1280" s="6" t="s">
        <v>27</v>
      </c>
      <c r="F1280" s="6" t="s">
        <v>28</v>
      </c>
      <c r="G1280" s="6" t="s">
        <v>31</v>
      </c>
      <c r="H1280" s="6">
        <v>69</v>
      </c>
      <c r="I1280" s="6">
        <v>4</v>
      </c>
      <c r="J1280" s="6">
        <v>276</v>
      </c>
    </row>
    <row r="1281" spans="1:10" ht="15.75" customHeight="1" x14ac:dyDescent="0.3">
      <c r="A1281" s="4" t="s">
        <v>1326</v>
      </c>
      <c r="B1281" s="5">
        <v>43515</v>
      </c>
      <c r="C1281" s="6">
        <v>3</v>
      </c>
      <c r="D1281" s="6" t="s">
        <v>43</v>
      </c>
      <c r="E1281" s="6" t="s">
        <v>17</v>
      </c>
      <c r="F1281" s="6" t="s">
        <v>18</v>
      </c>
      <c r="G1281" s="6" t="s">
        <v>19</v>
      </c>
      <c r="H1281" s="6">
        <v>289</v>
      </c>
      <c r="I1281" s="6">
        <v>7</v>
      </c>
      <c r="J1281" s="6">
        <v>2023</v>
      </c>
    </row>
    <row r="1282" spans="1:10" ht="15.75" customHeight="1" x14ac:dyDescent="0.3">
      <c r="A1282" s="4" t="s">
        <v>1327</v>
      </c>
      <c r="B1282" s="5">
        <v>43515</v>
      </c>
      <c r="C1282" s="6">
        <v>19</v>
      </c>
      <c r="D1282" s="6" t="s">
        <v>56</v>
      </c>
      <c r="E1282" s="6" t="s">
        <v>27</v>
      </c>
      <c r="F1282" s="6" t="s">
        <v>28</v>
      </c>
      <c r="G1282" s="6" t="s">
        <v>14</v>
      </c>
      <c r="H1282" s="6">
        <v>199</v>
      </c>
      <c r="I1282" s="6">
        <v>0</v>
      </c>
      <c r="J1282" s="6">
        <v>0</v>
      </c>
    </row>
    <row r="1283" spans="1:10" ht="15.75" customHeight="1" x14ac:dyDescent="0.3">
      <c r="A1283" s="4" t="s">
        <v>1328</v>
      </c>
      <c r="B1283" s="5">
        <v>43515</v>
      </c>
      <c r="C1283" s="6">
        <v>6</v>
      </c>
      <c r="D1283" s="6" t="s">
        <v>48</v>
      </c>
      <c r="E1283" s="6" t="s">
        <v>22</v>
      </c>
      <c r="F1283" s="6" t="s">
        <v>23</v>
      </c>
      <c r="G1283" s="6" t="s">
        <v>31</v>
      </c>
      <c r="H1283" s="6">
        <v>69</v>
      </c>
      <c r="I1283" s="6">
        <v>8</v>
      </c>
      <c r="J1283" s="6">
        <v>552</v>
      </c>
    </row>
    <row r="1284" spans="1:10" ht="15.75" customHeight="1" x14ac:dyDescent="0.3">
      <c r="A1284" s="4" t="s">
        <v>1329</v>
      </c>
      <c r="B1284" s="5">
        <v>43515</v>
      </c>
      <c r="C1284" s="6">
        <v>7</v>
      </c>
      <c r="D1284" s="6" t="s">
        <v>88</v>
      </c>
      <c r="E1284" s="6" t="s">
        <v>22</v>
      </c>
      <c r="F1284" s="6" t="s">
        <v>23</v>
      </c>
      <c r="G1284" s="6" t="s">
        <v>41</v>
      </c>
      <c r="H1284" s="6">
        <v>399</v>
      </c>
      <c r="I1284" s="6">
        <v>3</v>
      </c>
      <c r="J1284" s="6">
        <v>1197</v>
      </c>
    </row>
    <row r="1285" spans="1:10" ht="15.75" customHeight="1" x14ac:dyDescent="0.3">
      <c r="A1285" s="4" t="s">
        <v>1330</v>
      </c>
      <c r="B1285" s="5">
        <v>43515</v>
      </c>
      <c r="C1285" s="6">
        <v>8</v>
      </c>
      <c r="D1285" s="6" t="s">
        <v>45</v>
      </c>
      <c r="E1285" s="6" t="s">
        <v>46</v>
      </c>
      <c r="F1285" s="6" t="s">
        <v>23</v>
      </c>
      <c r="G1285" s="6" t="s">
        <v>14</v>
      </c>
      <c r="H1285" s="6">
        <v>199</v>
      </c>
      <c r="I1285" s="6">
        <v>5</v>
      </c>
      <c r="J1285" s="6">
        <v>995</v>
      </c>
    </row>
    <row r="1286" spans="1:10" ht="15.75" customHeight="1" x14ac:dyDescent="0.3">
      <c r="A1286" s="4" t="s">
        <v>1331</v>
      </c>
      <c r="B1286" s="5">
        <v>43515</v>
      </c>
      <c r="C1286" s="6">
        <v>2</v>
      </c>
      <c r="D1286" s="6" t="s">
        <v>106</v>
      </c>
      <c r="E1286" s="6" t="s">
        <v>68</v>
      </c>
      <c r="F1286" s="6" t="s">
        <v>18</v>
      </c>
      <c r="G1286" s="6" t="s">
        <v>31</v>
      </c>
      <c r="H1286" s="6">
        <v>69</v>
      </c>
      <c r="I1286" s="6">
        <v>8</v>
      </c>
      <c r="J1286" s="6">
        <v>552</v>
      </c>
    </row>
    <row r="1287" spans="1:10" ht="15.75" customHeight="1" x14ac:dyDescent="0.3">
      <c r="A1287" s="4" t="s">
        <v>1332</v>
      </c>
      <c r="B1287" s="5">
        <v>43515</v>
      </c>
      <c r="C1287" s="6">
        <v>3</v>
      </c>
      <c r="D1287" s="6" t="s">
        <v>43</v>
      </c>
      <c r="E1287" s="6" t="s">
        <v>17</v>
      </c>
      <c r="F1287" s="6" t="s">
        <v>18</v>
      </c>
      <c r="G1287" s="6" t="s">
        <v>19</v>
      </c>
      <c r="H1287" s="6">
        <v>289</v>
      </c>
      <c r="I1287" s="6">
        <v>7</v>
      </c>
      <c r="J1287" s="6">
        <v>2023</v>
      </c>
    </row>
    <row r="1288" spans="1:10" ht="15.75" customHeight="1" x14ac:dyDescent="0.3">
      <c r="A1288" s="4" t="s">
        <v>1333</v>
      </c>
      <c r="B1288" s="5">
        <v>43515</v>
      </c>
      <c r="C1288" s="6">
        <v>16</v>
      </c>
      <c r="D1288" s="6" t="s">
        <v>30</v>
      </c>
      <c r="E1288" s="6" t="s">
        <v>27</v>
      </c>
      <c r="F1288" s="6" t="s">
        <v>28</v>
      </c>
      <c r="G1288" s="6" t="s">
        <v>41</v>
      </c>
      <c r="H1288" s="6">
        <v>399</v>
      </c>
      <c r="I1288" s="6">
        <v>7</v>
      </c>
      <c r="J1288" s="6">
        <v>2793</v>
      </c>
    </row>
    <row r="1289" spans="1:10" ht="15.75" customHeight="1" x14ac:dyDescent="0.3">
      <c r="A1289" s="4" t="s">
        <v>1334</v>
      </c>
      <c r="B1289" s="5">
        <v>43515</v>
      </c>
      <c r="C1289" s="6">
        <v>7</v>
      </c>
      <c r="D1289" s="6" t="s">
        <v>88</v>
      </c>
      <c r="E1289" s="6" t="s">
        <v>46</v>
      </c>
      <c r="F1289" s="6" t="s">
        <v>23</v>
      </c>
      <c r="G1289" s="6" t="s">
        <v>14</v>
      </c>
      <c r="H1289" s="6">
        <v>199</v>
      </c>
      <c r="I1289" s="6">
        <v>1</v>
      </c>
      <c r="J1289" s="6">
        <v>199</v>
      </c>
    </row>
    <row r="1290" spans="1:10" ht="15.75" customHeight="1" x14ac:dyDescent="0.3">
      <c r="A1290" s="4" t="s">
        <v>1335</v>
      </c>
      <c r="B1290" s="5">
        <v>43515</v>
      </c>
      <c r="C1290" s="6">
        <v>17</v>
      </c>
      <c r="D1290" s="6" t="s">
        <v>35</v>
      </c>
      <c r="E1290" s="6" t="s">
        <v>36</v>
      </c>
      <c r="F1290" s="6" t="s">
        <v>28</v>
      </c>
      <c r="G1290" s="6" t="s">
        <v>14</v>
      </c>
      <c r="H1290" s="6">
        <v>199</v>
      </c>
      <c r="I1290" s="6">
        <v>4</v>
      </c>
      <c r="J1290" s="6">
        <v>796</v>
      </c>
    </row>
    <row r="1291" spans="1:10" ht="15.75" customHeight="1" x14ac:dyDescent="0.3">
      <c r="A1291" s="4" t="s">
        <v>1336</v>
      </c>
      <c r="B1291" s="5">
        <v>43515</v>
      </c>
      <c r="C1291" s="6">
        <v>14</v>
      </c>
      <c r="D1291" s="6" t="s">
        <v>38</v>
      </c>
      <c r="E1291" s="6" t="s">
        <v>63</v>
      </c>
      <c r="F1291" s="6" t="s">
        <v>13</v>
      </c>
      <c r="G1291" s="6" t="s">
        <v>19</v>
      </c>
      <c r="H1291" s="6">
        <v>289</v>
      </c>
      <c r="I1291" s="6">
        <v>9</v>
      </c>
      <c r="J1291" s="6">
        <v>2601</v>
      </c>
    </row>
    <row r="1292" spans="1:10" ht="15.75" customHeight="1" x14ac:dyDescent="0.3">
      <c r="A1292" s="4" t="s">
        <v>1337</v>
      </c>
      <c r="B1292" s="5">
        <v>43516</v>
      </c>
      <c r="C1292" s="6">
        <v>8</v>
      </c>
      <c r="D1292" s="6" t="s">
        <v>45</v>
      </c>
      <c r="E1292" s="6" t="s">
        <v>46</v>
      </c>
      <c r="F1292" s="6" t="s">
        <v>23</v>
      </c>
      <c r="G1292" s="6" t="s">
        <v>19</v>
      </c>
      <c r="H1292" s="6">
        <v>289</v>
      </c>
      <c r="I1292" s="6">
        <v>5</v>
      </c>
      <c r="J1292" s="6">
        <v>1445</v>
      </c>
    </row>
    <row r="1293" spans="1:10" ht="15.75" customHeight="1" x14ac:dyDescent="0.3">
      <c r="A1293" s="4" t="s">
        <v>1338</v>
      </c>
      <c r="B1293" s="5">
        <v>43516</v>
      </c>
      <c r="C1293" s="6">
        <v>2</v>
      </c>
      <c r="D1293" s="6" t="s">
        <v>106</v>
      </c>
      <c r="E1293" s="6" t="s">
        <v>17</v>
      </c>
      <c r="F1293" s="6" t="s">
        <v>18</v>
      </c>
      <c r="G1293" s="6" t="s">
        <v>14</v>
      </c>
      <c r="H1293" s="6">
        <v>199</v>
      </c>
      <c r="I1293" s="6">
        <v>3</v>
      </c>
      <c r="J1293" s="6">
        <v>597</v>
      </c>
    </row>
    <row r="1294" spans="1:10" ht="15.75" customHeight="1" x14ac:dyDescent="0.3">
      <c r="A1294" s="4" t="s">
        <v>1339</v>
      </c>
      <c r="B1294" s="5">
        <v>43516</v>
      </c>
      <c r="C1294" s="6">
        <v>9</v>
      </c>
      <c r="D1294" s="6" t="s">
        <v>21</v>
      </c>
      <c r="E1294" s="6" t="s">
        <v>46</v>
      </c>
      <c r="F1294" s="6" t="s">
        <v>23</v>
      </c>
      <c r="G1294" s="6" t="s">
        <v>24</v>
      </c>
      <c r="H1294" s="6">
        <v>159</v>
      </c>
      <c r="I1294" s="6">
        <v>2</v>
      </c>
      <c r="J1294" s="6">
        <v>318</v>
      </c>
    </row>
    <row r="1295" spans="1:10" ht="15.75" customHeight="1" x14ac:dyDescent="0.3">
      <c r="A1295" s="4" t="s">
        <v>1340</v>
      </c>
      <c r="B1295" s="5">
        <v>43517</v>
      </c>
      <c r="C1295" s="6">
        <v>8</v>
      </c>
      <c r="D1295" s="6" t="s">
        <v>45</v>
      </c>
      <c r="E1295" s="6" t="s">
        <v>46</v>
      </c>
      <c r="F1295" s="6" t="s">
        <v>23</v>
      </c>
      <c r="G1295" s="6" t="s">
        <v>19</v>
      </c>
      <c r="H1295" s="6">
        <v>289</v>
      </c>
      <c r="I1295" s="6">
        <v>1</v>
      </c>
      <c r="J1295" s="6">
        <v>289</v>
      </c>
    </row>
    <row r="1296" spans="1:10" ht="15.75" customHeight="1" x14ac:dyDescent="0.3">
      <c r="A1296" s="4" t="s">
        <v>1341</v>
      </c>
      <c r="B1296" s="5">
        <v>43517</v>
      </c>
      <c r="C1296" s="6">
        <v>18</v>
      </c>
      <c r="D1296" s="6" t="s">
        <v>26</v>
      </c>
      <c r="E1296" s="6" t="s">
        <v>27</v>
      </c>
      <c r="F1296" s="6" t="s">
        <v>28</v>
      </c>
      <c r="G1296" s="6" t="s">
        <v>41</v>
      </c>
      <c r="H1296" s="6">
        <v>399</v>
      </c>
      <c r="I1296" s="6">
        <v>3</v>
      </c>
      <c r="J1296" s="6">
        <v>1197</v>
      </c>
    </row>
    <row r="1297" spans="1:10" ht="15.75" customHeight="1" x14ac:dyDescent="0.3">
      <c r="A1297" s="4" t="s">
        <v>1342</v>
      </c>
      <c r="B1297" s="5">
        <v>43518</v>
      </c>
      <c r="C1297" s="6">
        <v>20</v>
      </c>
      <c r="D1297" s="6" t="s">
        <v>40</v>
      </c>
      <c r="E1297" s="6" t="s">
        <v>27</v>
      </c>
      <c r="F1297" s="6" t="s">
        <v>28</v>
      </c>
      <c r="G1297" s="6" t="s">
        <v>19</v>
      </c>
      <c r="H1297" s="6">
        <v>289</v>
      </c>
      <c r="I1297" s="6">
        <v>0</v>
      </c>
      <c r="J1297" s="6">
        <v>0</v>
      </c>
    </row>
    <row r="1298" spans="1:10" ht="15.75" customHeight="1" x14ac:dyDescent="0.3">
      <c r="A1298" s="4" t="s">
        <v>1343</v>
      </c>
      <c r="B1298" s="5">
        <v>43518</v>
      </c>
      <c r="C1298" s="6">
        <v>13</v>
      </c>
      <c r="D1298" s="6" t="s">
        <v>33</v>
      </c>
      <c r="E1298" s="6" t="s">
        <v>12</v>
      </c>
      <c r="F1298" s="6" t="s">
        <v>13</v>
      </c>
      <c r="G1298" s="6" t="s">
        <v>19</v>
      </c>
      <c r="H1298" s="6">
        <v>289</v>
      </c>
      <c r="I1298" s="6">
        <v>7</v>
      </c>
      <c r="J1298" s="6">
        <v>2023</v>
      </c>
    </row>
    <row r="1299" spans="1:10" ht="15.75" customHeight="1" x14ac:dyDescent="0.3">
      <c r="A1299" s="4" t="s">
        <v>1344</v>
      </c>
      <c r="B1299" s="5">
        <v>43518</v>
      </c>
      <c r="C1299" s="6">
        <v>3</v>
      </c>
      <c r="D1299" s="6" t="s">
        <v>43</v>
      </c>
      <c r="E1299" s="6" t="s">
        <v>68</v>
      </c>
      <c r="F1299" s="6" t="s">
        <v>18</v>
      </c>
      <c r="G1299" s="6" t="s">
        <v>41</v>
      </c>
      <c r="H1299" s="6">
        <v>399</v>
      </c>
      <c r="I1299" s="6">
        <v>3</v>
      </c>
      <c r="J1299" s="6">
        <v>1197</v>
      </c>
    </row>
    <row r="1300" spans="1:10" ht="15.75" customHeight="1" x14ac:dyDescent="0.3">
      <c r="A1300" s="4" t="s">
        <v>1345</v>
      </c>
      <c r="B1300" s="5">
        <v>43518</v>
      </c>
      <c r="C1300" s="6">
        <v>16</v>
      </c>
      <c r="D1300" s="6" t="s">
        <v>30</v>
      </c>
      <c r="E1300" s="6" t="s">
        <v>36</v>
      </c>
      <c r="F1300" s="6" t="s">
        <v>28</v>
      </c>
      <c r="G1300" s="6" t="s">
        <v>14</v>
      </c>
      <c r="H1300" s="6">
        <v>199</v>
      </c>
      <c r="I1300" s="6">
        <v>2</v>
      </c>
      <c r="J1300" s="6">
        <v>398</v>
      </c>
    </row>
    <row r="1301" spans="1:10" ht="15.75" customHeight="1" x14ac:dyDescent="0.3">
      <c r="A1301" s="4" t="s">
        <v>1346</v>
      </c>
      <c r="B1301" s="5">
        <v>43518</v>
      </c>
      <c r="C1301" s="6">
        <v>16</v>
      </c>
      <c r="D1301" s="6" t="s">
        <v>30</v>
      </c>
      <c r="E1301" s="6" t="s">
        <v>27</v>
      </c>
      <c r="F1301" s="6" t="s">
        <v>28</v>
      </c>
      <c r="G1301" s="6" t="s">
        <v>19</v>
      </c>
      <c r="H1301" s="6">
        <v>289</v>
      </c>
      <c r="I1301" s="6">
        <v>3</v>
      </c>
      <c r="J1301" s="6">
        <v>867</v>
      </c>
    </row>
    <row r="1302" spans="1:10" ht="15.75" customHeight="1" x14ac:dyDescent="0.3">
      <c r="A1302" s="4" t="s">
        <v>1347</v>
      </c>
      <c r="B1302" s="5">
        <v>43518</v>
      </c>
      <c r="C1302" s="6">
        <v>3</v>
      </c>
      <c r="D1302" s="6" t="s">
        <v>43</v>
      </c>
      <c r="E1302" s="6" t="s">
        <v>68</v>
      </c>
      <c r="F1302" s="6" t="s">
        <v>18</v>
      </c>
      <c r="G1302" s="6" t="s">
        <v>14</v>
      </c>
      <c r="H1302" s="6">
        <v>199</v>
      </c>
      <c r="I1302" s="6">
        <v>9</v>
      </c>
      <c r="J1302" s="6">
        <v>1791</v>
      </c>
    </row>
    <row r="1303" spans="1:10" ht="15.75" customHeight="1" x14ac:dyDescent="0.3">
      <c r="A1303" s="4" t="s">
        <v>1348</v>
      </c>
      <c r="B1303" s="5">
        <v>43518</v>
      </c>
      <c r="C1303" s="6">
        <v>20</v>
      </c>
      <c r="D1303" s="6" t="s">
        <v>40</v>
      </c>
      <c r="E1303" s="6" t="s">
        <v>36</v>
      </c>
      <c r="F1303" s="6" t="s">
        <v>28</v>
      </c>
      <c r="G1303" s="6" t="s">
        <v>19</v>
      </c>
      <c r="H1303" s="6">
        <v>289</v>
      </c>
      <c r="I1303" s="6">
        <v>0</v>
      </c>
      <c r="J1303" s="6">
        <v>0</v>
      </c>
    </row>
    <row r="1304" spans="1:10" ht="15.75" customHeight="1" x14ac:dyDescent="0.3">
      <c r="A1304" s="4" t="s">
        <v>1349</v>
      </c>
      <c r="B1304" s="5">
        <v>43518</v>
      </c>
      <c r="C1304" s="6">
        <v>3</v>
      </c>
      <c r="D1304" s="6" t="s">
        <v>43</v>
      </c>
      <c r="E1304" s="6" t="s">
        <v>17</v>
      </c>
      <c r="F1304" s="6" t="s">
        <v>18</v>
      </c>
      <c r="G1304" s="6" t="s">
        <v>19</v>
      </c>
      <c r="H1304" s="6">
        <v>289</v>
      </c>
      <c r="I1304" s="6">
        <v>7</v>
      </c>
      <c r="J1304" s="6">
        <v>2023</v>
      </c>
    </row>
    <row r="1305" spans="1:10" ht="15.75" customHeight="1" x14ac:dyDescent="0.3">
      <c r="A1305" s="4" t="s">
        <v>1350</v>
      </c>
      <c r="B1305" s="5">
        <v>43519</v>
      </c>
      <c r="C1305" s="6">
        <v>8</v>
      </c>
      <c r="D1305" s="6" t="s">
        <v>45</v>
      </c>
      <c r="E1305" s="6" t="s">
        <v>22</v>
      </c>
      <c r="F1305" s="6" t="s">
        <v>23</v>
      </c>
      <c r="G1305" s="6" t="s">
        <v>41</v>
      </c>
      <c r="H1305" s="6">
        <v>399</v>
      </c>
      <c r="I1305" s="6">
        <v>5</v>
      </c>
      <c r="J1305" s="6">
        <v>1995</v>
      </c>
    </row>
    <row r="1306" spans="1:10" ht="15.75" customHeight="1" x14ac:dyDescent="0.3">
      <c r="A1306" s="4" t="s">
        <v>1351</v>
      </c>
      <c r="B1306" s="5">
        <v>43519</v>
      </c>
      <c r="C1306" s="6">
        <v>6</v>
      </c>
      <c r="D1306" s="6" t="s">
        <v>48</v>
      </c>
      <c r="E1306" s="6" t="s">
        <v>46</v>
      </c>
      <c r="F1306" s="6" t="s">
        <v>23</v>
      </c>
      <c r="G1306" s="6" t="s">
        <v>14</v>
      </c>
      <c r="H1306" s="6">
        <v>199</v>
      </c>
      <c r="I1306" s="6">
        <v>8</v>
      </c>
      <c r="J1306" s="6">
        <v>1592</v>
      </c>
    </row>
    <row r="1307" spans="1:10" ht="15.75" customHeight="1" x14ac:dyDescent="0.3">
      <c r="A1307" s="4" t="s">
        <v>1352</v>
      </c>
      <c r="B1307" s="5">
        <v>43519</v>
      </c>
      <c r="C1307" s="6">
        <v>7</v>
      </c>
      <c r="D1307" s="6" t="s">
        <v>88</v>
      </c>
      <c r="E1307" s="6" t="s">
        <v>22</v>
      </c>
      <c r="F1307" s="6" t="s">
        <v>23</v>
      </c>
      <c r="G1307" s="6" t="s">
        <v>31</v>
      </c>
      <c r="H1307" s="6">
        <v>69</v>
      </c>
      <c r="I1307" s="6">
        <v>5</v>
      </c>
      <c r="J1307" s="6">
        <v>345</v>
      </c>
    </row>
    <row r="1308" spans="1:10" ht="15.75" customHeight="1" x14ac:dyDescent="0.3">
      <c r="A1308" s="4" t="s">
        <v>1353</v>
      </c>
      <c r="B1308" s="5">
        <v>43519</v>
      </c>
      <c r="C1308" s="6">
        <v>3</v>
      </c>
      <c r="D1308" s="6" t="s">
        <v>43</v>
      </c>
      <c r="E1308" s="6" t="s">
        <v>68</v>
      </c>
      <c r="F1308" s="6" t="s">
        <v>18</v>
      </c>
      <c r="G1308" s="6" t="s">
        <v>41</v>
      </c>
      <c r="H1308" s="6">
        <v>399</v>
      </c>
      <c r="I1308" s="6">
        <v>8</v>
      </c>
      <c r="J1308" s="6">
        <v>3192</v>
      </c>
    </row>
    <row r="1309" spans="1:10" ht="15.75" customHeight="1" x14ac:dyDescent="0.3">
      <c r="A1309" s="4" t="s">
        <v>1354</v>
      </c>
      <c r="B1309" s="5">
        <v>43520</v>
      </c>
      <c r="C1309" s="6">
        <v>4</v>
      </c>
      <c r="D1309" s="6" t="s">
        <v>51</v>
      </c>
      <c r="E1309" s="6" t="s">
        <v>17</v>
      </c>
      <c r="F1309" s="6" t="s">
        <v>18</v>
      </c>
      <c r="G1309" s="6" t="s">
        <v>41</v>
      </c>
      <c r="H1309" s="6">
        <v>399</v>
      </c>
      <c r="I1309" s="6">
        <v>2</v>
      </c>
      <c r="J1309" s="6">
        <v>798</v>
      </c>
    </row>
    <row r="1310" spans="1:10" ht="15.75" customHeight="1" x14ac:dyDescent="0.3">
      <c r="A1310" s="4" t="s">
        <v>1355</v>
      </c>
      <c r="B1310" s="5">
        <v>43520</v>
      </c>
      <c r="C1310" s="6">
        <v>2</v>
      </c>
      <c r="D1310" s="6" t="s">
        <v>106</v>
      </c>
      <c r="E1310" s="6" t="s">
        <v>68</v>
      </c>
      <c r="F1310" s="6" t="s">
        <v>18</v>
      </c>
      <c r="G1310" s="6" t="s">
        <v>41</v>
      </c>
      <c r="H1310" s="6">
        <v>399</v>
      </c>
      <c r="I1310" s="6">
        <v>6</v>
      </c>
      <c r="J1310" s="6">
        <v>2394</v>
      </c>
    </row>
    <row r="1311" spans="1:10" ht="15.75" customHeight="1" x14ac:dyDescent="0.3">
      <c r="A1311" s="4" t="s">
        <v>1356</v>
      </c>
      <c r="B1311" s="5">
        <v>43520</v>
      </c>
      <c r="C1311" s="6">
        <v>8</v>
      </c>
      <c r="D1311" s="6" t="s">
        <v>45</v>
      </c>
      <c r="E1311" s="6" t="s">
        <v>46</v>
      </c>
      <c r="F1311" s="6" t="s">
        <v>23</v>
      </c>
      <c r="G1311" s="6" t="s">
        <v>19</v>
      </c>
      <c r="H1311" s="6">
        <v>289</v>
      </c>
      <c r="I1311" s="6">
        <v>0</v>
      </c>
      <c r="J1311" s="6">
        <v>0</v>
      </c>
    </row>
    <row r="1312" spans="1:10" ht="15.75" customHeight="1" x14ac:dyDescent="0.3">
      <c r="A1312" s="4" t="s">
        <v>1357</v>
      </c>
      <c r="B1312" s="5">
        <v>43521</v>
      </c>
      <c r="C1312" s="6">
        <v>4</v>
      </c>
      <c r="D1312" s="6" t="s">
        <v>51</v>
      </c>
      <c r="E1312" s="6" t="s">
        <v>68</v>
      </c>
      <c r="F1312" s="6" t="s">
        <v>18</v>
      </c>
      <c r="G1312" s="6" t="s">
        <v>31</v>
      </c>
      <c r="H1312" s="6">
        <v>69</v>
      </c>
      <c r="I1312" s="6">
        <v>4</v>
      </c>
      <c r="J1312" s="6">
        <v>276</v>
      </c>
    </row>
    <row r="1313" spans="1:10" ht="15.75" customHeight="1" x14ac:dyDescent="0.3">
      <c r="A1313" s="4" t="s">
        <v>1358</v>
      </c>
      <c r="B1313" s="5">
        <v>43522</v>
      </c>
      <c r="C1313" s="6">
        <v>13</v>
      </c>
      <c r="D1313" s="6" t="s">
        <v>33</v>
      </c>
      <c r="E1313" s="6" t="s">
        <v>63</v>
      </c>
      <c r="F1313" s="6" t="s">
        <v>13</v>
      </c>
      <c r="G1313" s="6" t="s">
        <v>24</v>
      </c>
      <c r="H1313" s="6">
        <v>159</v>
      </c>
      <c r="I1313" s="6">
        <v>5</v>
      </c>
      <c r="J1313" s="6">
        <v>795</v>
      </c>
    </row>
    <row r="1314" spans="1:10" ht="15.75" customHeight="1" x14ac:dyDescent="0.3">
      <c r="A1314" s="4" t="s">
        <v>1359</v>
      </c>
      <c r="B1314" s="5">
        <v>43522</v>
      </c>
      <c r="C1314" s="6">
        <v>8</v>
      </c>
      <c r="D1314" s="6" t="s">
        <v>45</v>
      </c>
      <c r="E1314" s="6" t="s">
        <v>22</v>
      </c>
      <c r="F1314" s="6" t="s">
        <v>23</v>
      </c>
      <c r="G1314" s="6" t="s">
        <v>24</v>
      </c>
      <c r="H1314" s="6">
        <v>159</v>
      </c>
      <c r="I1314" s="6">
        <v>8</v>
      </c>
      <c r="J1314" s="6">
        <v>1272</v>
      </c>
    </row>
    <row r="1315" spans="1:10" ht="15.75" customHeight="1" x14ac:dyDescent="0.3">
      <c r="A1315" s="4" t="s">
        <v>1360</v>
      </c>
      <c r="B1315" s="5">
        <v>43522</v>
      </c>
      <c r="C1315" s="6">
        <v>11</v>
      </c>
      <c r="D1315" s="6" t="s">
        <v>11</v>
      </c>
      <c r="E1315" s="6" t="s">
        <v>12</v>
      </c>
      <c r="F1315" s="6" t="s">
        <v>13</v>
      </c>
      <c r="G1315" s="6" t="s">
        <v>14</v>
      </c>
      <c r="H1315" s="6">
        <v>199</v>
      </c>
      <c r="I1315" s="6">
        <v>9</v>
      </c>
      <c r="J1315" s="6">
        <v>1791</v>
      </c>
    </row>
    <row r="1316" spans="1:10" ht="15.75" customHeight="1" x14ac:dyDescent="0.3">
      <c r="A1316" s="4" t="s">
        <v>1361</v>
      </c>
      <c r="B1316" s="5">
        <v>43522</v>
      </c>
      <c r="C1316" s="6">
        <v>12</v>
      </c>
      <c r="D1316" s="6" t="s">
        <v>66</v>
      </c>
      <c r="E1316" s="6" t="s">
        <v>63</v>
      </c>
      <c r="F1316" s="6" t="s">
        <v>13</v>
      </c>
      <c r="G1316" s="6" t="s">
        <v>31</v>
      </c>
      <c r="H1316" s="6">
        <v>69</v>
      </c>
      <c r="I1316" s="6">
        <v>8</v>
      </c>
      <c r="J1316" s="6">
        <v>552</v>
      </c>
    </row>
    <row r="1317" spans="1:10" ht="15.75" customHeight="1" x14ac:dyDescent="0.3">
      <c r="A1317" s="4" t="s">
        <v>1362</v>
      </c>
      <c r="B1317" s="5">
        <v>43522</v>
      </c>
      <c r="C1317" s="6">
        <v>1</v>
      </c>
      <c r="D1317" s="6" t="s">
        <v>16</v>
      </c>
      <c r="E1317" s="6" t="s">
        <v>17</v>
      </c>
      <c r="F1317" s="6" t="s">
        <v>18</v>
      </c>
      <c r="G1317" s="6" t="s">
        <v>31</v>
      </c>
      <c r="H1317" s="6">
        <v>69</v>
      </c>
      <c r="I1317" s="6">
        <v>9</v>
      </c>
      <c r="J1317" s="6">
        <v>621</v>
      </c>
    </row>
    <row r="1318" spans="1:10" ht="15.75" customHeight="1" x14ac:dyDescent="0.3">
      <c r="A1318" s="4" t="s">
        <v>1363</v>
      </c>
      <c r="B1318" s="5">
        <v>43522</v>
      </c>
      <c r="C1318" s="6">
        <v>3</v>
      </c>
      <c r="D1318" s="6" t="s">
        <v>43</v>
      </c>
      <c r="E1318" s="6" t="s">
        <v>17</v>
      </c>
      <c r="F1318" s="6" t="s">
        <v>18</v>
      </c>
      <c r="G1318" s="6" t="s">
        <v>19</v>
      </c>
      <c r="H1318" s="6">
        <v>289</v>
      </c>
      <c r="I1318" s="6">
        <v>3</v>
      </c>
      <c r="J1318" s="6">
        <v>867</v>
      </c>
    </row>
    <row r="1319" spans="1:10" ht="15.75" customHeight="1" x14ac:dyDescent="0.3">
      <c r="A1319" s="4" t="s">
        <v>1364</v>
      </c>
      <c r="B1319" s="5">
        <v>43522</v>
      </c>
      <c r="C1319" s="6">
        <v>14</v>
      </c>
      <c r="D1319" s="6" t="s">
        <v>38</v>
      </c>
      <c r="E1319" s="6" t="s">
        <v>12</v>
      </c>
      <c r="F1319" s="6" t="s">
        <v>13</v>
      </c>
      <c r="G1319" s="6" t="s">
        <v>41</v>
      </c>
      <c r="H1319" s="6">
        <v>399</v>
      </c>
      <c r="I1319" s="6">
        <v>2</v>
      </c>
      <c r="J1319" s="6">
        <v>798</v>
      </c>
    </row>
    <row r="1320" spans="1:10" ht="15.75" customHeight="1" x14ac:dyDescent="0.3">
      <c r="A1320" s="4" t="s">
        <v>1365</v>
      </c>
      <c r="B1320" s="5">
        <v>43523</v>
      </c>
      <c r="C1320" s="6">
        <v>11</v>
      </c>
      <c r="D1320" s="6" t="s">
        <v>11</v>
      </c>
      <c r="E1320" s="6" t="s">
        <v>63</v>
      </c>
      <c r="F1320" s="6" t="s">
        <v>13</v>
      </c>
      <c r="G1320" s="6" t="s">
        <v>14</v>
      </c>
      <c r="H1320" s="6">
        <v>199</v>
      </c>
      <c r="I1320" s="6">
        <v>9</v>
      </c>
      <c r="J1320" s="6">
        <v>1791</v>
      </c>
    </row>
    <row r="1321" spans="1:10" ht="15.75" customHeight="1" x14ac:dyDescent="0.3">
      <c r="A1321" s="4" t="s">
        <v>1366</v>
      </c>
      <c r="B1321" s="5">
        <v>43523</v>
      </c>
      <c r="C1321" s="6">
        <v>8</v>
      </c>
      <c r="D1321" s="6" t="s">
        <v>45</v>
      </c>
      <c r="E1321" s="6" t="s">
        <v>22</v>
      </c>
      <c r="F1321" s="6" t="s">
        <v>23</v>
      </c>
      <c r="G1321" s="6" t="s">
        <v>31</v>
      </c>
      <c r="H1321" s="6">
        <v>69</v>
      </c>
      <c r="I1321" s="6">
        <v>4</v>
      </c>
      <c r="J1321" s="6">
        <v>276</v>
      </c>
    </row>
    <row r="1322" spans="1:10" ht="15.75" customHeight="1" x14ac:dyDescent="0.3">
      <c r="A1322" s="4" t="s">
        <v>1367</v>
      </c>
      <c r="B1322" s="5">
        <v>43524</v>
      </c>
      <c r="C1322" s="6">
        <v>10</v>
      </c>
      <c r="D1322" s="6" t="s">
        <v>58</v>
      </c>
      <c r="E1322" s="6" t="s">
        <v>22</v>
      </c>
      <c r="F1322" s="6" t="s">
        <v>23</v>
      </c>
      <c r="G1322" s="6" t="s">
        <v>31</v>
      </c>
      <c r="H1322" s="6">
        <v>69</v>
      </c>
      <c r="I1322" s="6">
        <v>9</v>
      </c>
      <c r="J1322" s="6">
        <v>621</v>
      </c>
    </row>
    <row r="1323" spans="1:10" ht="15.75" customHeight="1" x14ac:dyDescent="0.3">
      <c r="A1323" s="4" t="s">
        <v>1368</v>
      </c>
      <c r="B1323" s="5">
        <v>43524</v>
      </c>
      <c r="C1323" s="6">
        <v>19</v>
      </c>
      <c r="D1323" s="6" t="s">
        <v>56</v>
      </c>
      <c r="E1323" s="6" t="s">
        <v>27</v>
      </c>
      <c r="F1323" s="6" t="s">
        <v>28</v>
      </c>
      <c r="G1323" s="6" t="s">
        <v>41</v>
      </c>
      <c r="H1323" s="6">
        <v>399</v>
      </c>
      <c r="I1323" s="6">
        <v>9</v>
      </c>
      <c r="J1323" s="6">
        <v>3591</v>
      </c>
    </row>
    <row r="1324" spans="1:10" ht="15.75" customHeight="1" x14ac:dyDescent="0.3">
      <c r="A1324" s="4" t="s">
        <v>1369</v>
      </c>
      <c r="B1324" s="5">
        <v>43524</v>
      </c>
      <c r="C1324" s="6">
        <v>12</v>
      </c>
      <c r="D1324" s="6" t="s">
        <v>66</v>
      </c>
      <c r="E1324" s="6" t="s">
        <v>12</v>
      </c>
      <c r="F1324" s="6" t="s">
        <v>13</v>
      </c>
      <c r="G1324" s="6" t="s">
        <v>19</v>
      </c>
      <c r="H1324" s="6">
        <v>289</v>
      </c>
      <c r="I1324" s="6">
        <v>1</v>
      </c>
      <c r="J1324" s="6">
        <v>289</v>
      </c>
    </row>
    <row r="1325" spans="1:10" ht="15.75" customHeight="1" x14ac:dyDescent="0.3">
      <c r="A1325" s="4" t="s">
        <v>1370</v>
      </c>
      <c r="B1325" s="5">
        <v>43525</v>
      </c>
      <c r="C1325" s="6">
        <v>17</v>
      </c>
      <c r="D1325" s="6" t="s">
        <v>35</v>
      </c>
      <c r="E1325" s="6" t="s">
        <v>36</v>
      </c>
      <c r="F1325" s="6" t="s">
        <v>28</v>
      </c>
      <c r="G1325" s="6" t="s">
        <v>24</v>
      </c>
      <c r="H1325" s="6">
        <v>159</v>
      </c>
      <c r="I1325" s="6">
        <v>9</v>
      </c>
      <c r="J1325" s="6">
        <v>1431</v>
      </c>
    </row>
    <row r="1326" spans="1:10" ht="15.75" customHeight="1" x14ac:dyDescent="0.3">
      <c r="A1326" s="4" t="s">
        <v>1371</v>
      </c>
      <c r="B1326" s="5">
        <v>43525</v>
      </c>
      <c r="C1326" s="6">
        <v>8</v>
      </c>
      <c r="D1326" s="6" t="s">
        <v>45</v>
      </c>
      <c r="E1326" s="6" t="s">
        <v>22</v>
      </c>
      <c r="F1326" s="6" t="s">
        <v>23</v>
      </c>
      <c r="G1326" s="6" t="s">
        <v>41</v>
      </c>
      <c r="H1326" s="6">
        <v>399</v>
      </c>
      <c r="I1326" s="6">
        <v>3</v>
      </c>
      <c r="J1326" s="6">
        <v>1197</v>
      </c>
    </row>
    <row r="1327" spans="1:10" ht="15.75" customHeight="1" x14ac:dyDescent="0.3">
      <c r="A1327" s="4" t="s">
        <v>1372</v>
      </c>
      <c r="B1327" s="5">
        <v>43525</v>
      </c>
      <c r="C1327" s="6">
        <v>8</v>
      </c>
      <c r="D1327" s="6" t="s">
        <v>45</v>
      </c>
      <c r="E1327" s="6" t="s">
        <v>46</v>
      </c>
      <c r="F1327" s="6" t="s">
        <v>23</v>
      </c>
      <c r="G1327" s="6" t="s">
        <v>24</v>
      </c>
      <c r="H1327" s="6">
        <v>159</v>
      </c>
      <c r="I1327" s="6">
        <v>5</v>
      </c>
      <c r="J1327" s="6">
        <v>795</v>
      </c>
    </row>
    <row r="1328" spans="1:10" ht="15.75" customHeight="1" x14ac:dyDescent="0.3">
      <c r="A1328" s="4" t="s">
        <v>1373</v>
      </c>
      <c r="B1328" s="5">
        <v>43525</v>
      </c>
      <c r="C1328" s="6">
        <v>3</v>
      </c>
      <c r="D1328" s="6" t="s">
        <v>43</v>
      </c>
      <c r="E1328" s="6" t="s">
        <v>17</v>
      </c>
      <c r="F1328" s="6" t="s">
        <v>18</v>
      </c>
      <c r="G1328" s="6" t="s">
        <v>14</v>
      </c>
      <c r="H1328" s="6">
        <v>199</v>
      </c>
      <c r="I1328" s="6">
        <v>6</v>
      </c>
      <c r="J1328" s="6">
        <v>1194</v>
      </c>
    </row>
    <row r="1329" spans="1:10" ht="15.75" customHeight="1" x14ac:dyDescent="0.3">
      <c r="A1329" s="4" t="s">
        <v>1374</v>
      </c>
      <c r="B1329" s="5">
        <v>43526</v>
      </c>
      <c r="C1329" s="6">
        <v>1</v>
      </c>
      <c r="D1329" s="6" t="s">
        <v>16</v>
      </c>
      <c r="E1329" s="6" t="s">
        <v>68</v>
      </c>
      <c r="F1329" s="6" t="s">
        <v>18</v>
      </c>
      <c r="G1329" s="6" t="s">
        <v>24</v>
      </c>
      <c r="H1329" s="6">
        <v>159</v>
      </c>
      <c r="I1329" s="6">
        <v>6</v>
      </c>
      <c r="J1329" s="6">
        <v>954</v>
      </c>
    </row>
    <row r="1330" spans="1:10" ht="15.75" customHeight="1" x14ac:dyDescent="0.3">
      <c r="A1330" s="4" t="s">
        <v>1375</v>
      </c>
      <c r="B1330" s="5">
        <v>43526</v>
      </c>
      <c r="C1330" s="6">
        <v>19</v>
      </c>
      <c r="D1330" s="6" t="s">
        <v>56</v>
      </c>
      <c r="E1330" s="6" t="s">
        <v>36</v>
      </c>
      <c r="F1330" s="6" t="s">
        <v>28</v>
      </c>
      <c r="G1330" s="6" t="s">
        <v>19</v>
      </c>
      <c r="H1330" s="6">
        <v>289</v>
      </c>
      <c r="I1330" s="6">
        <v>7</v>
      </c>
      <c r="J1330" s="6">
        <v>2023</v>
      </c>
    </row>
    <row r="1331" spans="1:10" ht="15.75" customHeight="1" x14ac:dyDescent="0.3">
      <c r="A1331" s="4" t="s">
        <v>1376</v>
      </c>
      <c r="B1331" s="5">
        <v>43526</v>
      </c>
      <c r="C1331" s="6">
        <v>7</v>
      </c>
      <c r="D1331" s="6" t="s">
        <v>88</v>
      </c>
      <c r="E1331" s="6" t="s">
        <v>22</v>
      </c>
      <c r="F1331" s="6" t="s">
        <v>23</v>
      </c>
      <c r="G1331" s="6" t="s">
        <v>41</v>
      </c>
      <c r="H1331" s="6">
        <v>399</v>
      </c>
      <c r="I1331" s="6">
        <v>7</v>
      </c>
      <c r="J1331" s="6">
        <v>2793</v>
      </c>
    </row>
    <row r="1332" spans="1:10" ht="15.75" customHeight="1" x14ac:dyDescent="0.3">
      <c r="A1332" s="4" t="s">
        <v>1377</v>
      </c>
      <c r="B1332" s="5">
        <v>43527</v>
      </c>
      <c r="C1332" s="6">
        <v>5</v>
      </c>
      <c r="D1332" s="6" t="s">
        <v>60</v>
      </c>
      <c r="E1332" s="6" t="s">
        <v>68</v>
      </c>
      <c r="F1332" s="6" t="s">
        <v>18</v>
      </c>
      <c r="G1332" s="6" t="s">
        <v>19</v>
      </c>
      <c r="H1332" s="6">
        <v>289</v>
      </c>
      <c r="I1332" s="6">
        <v>5</v>
      </c>
      <c r="J1332" s="6">
        <v>1445</v>
      </c>
    </row>
    <row r="1333" spans="1:10" ht="15.75" customHeight="1" x14ac:dyDescent="0.3">
      <c r="A1333" s="4" t="s">
        <v>1378</v>
      </c>
      <c r="B1333" s="5">
        <v>43528</v>
      </c>
      <c r="C1333" s="6">
        <v>2</v>
      </c>
      <c r="D1333" s="6" t="s">
        <v>106</v>
      </c>
      <c r="E1333" s="6" t="s">
        <v>17</v>
      </c>
      <c r="F1333" s="6" t="s">
        <v>18</v>
      </c>
      <c r="G1333" s="6" t="s">
        <v>19</v>
      </c>
      <c r="H1333" s="6">
        <v>289</v>
      </c>
      <c r="I1333" s="6">
        <v>0</v>
      </c>
      <c r="J1333" s="6">
        <v>0</v>
      </c>
    </row>
    <row r="1334" spans="1:10" ht="15.75" customHeight="1" x14ac:dyDescent="0.3">
      <c r="A1334" s="4" t="s">
        <v>1379</v>
      </c>
      <c r="B1334" s="5">
        <v>43529</v>
      </c>
      <c r="C1334" s="6">
        <v>16</v>
      </c>
      <c r="D1334" s="6" t="s">
        <v>30</v>
      </c>
      <c r="E1334" s="6" t="s">
        <v>36</v>
      </c>
      <c r="F1334" s="6" t="s">
        <v>28</v>
      </c>
      <c r="G1334" s="6" t="s">
        <v>14</v>
      </c>
      <c r="H1334" s="6">
        <v>199</v>
      </c>
      <c r="I1334" s="6">
        <v>5</v>
      </c>
      <c r="J1334" s="6">
        <v>995</v>
      </c>
    </row>
    <row r="1335" spans="1:10" ht="15.75" customHeight="1" x14ac:dyDescent="0.3">
      <c r="A1335" s="4" t="s">
        <v>1380</v>
      </c>
      <c r="B1335" s="5">
        <v>43529</v>
      </c>
      <c r="C1335" s="6">
        <v>12</v>
      </c>
      <c r="D1335" s="6" t="s">
        <v>66</v>
      </c>
      <c r="E1335" s="6" t="s">
        <v>12</v>
      </c>
      <c r="F1335" s="6" t="s">
        <v>13</v>
      </c>
      <c r="G1335" s="6" t="s">
        <v>41</v>
      </c>
      <c r="H1335" s="6">
        <v>399</v>
      </c>
      <c r="I1335" s="6">
        <v>1</v>
      </c>
      <c r="J1335" s="6">
        <v>399</v>
      </c>
    </row>
    <row r="1336" spans="1:10" ht="15.75" customHeight="1" x14ac:dyDescent="0.3">
      <c r="A1336" s="4" t="s">
        <v>1381</v>
      </c>
      <c r="B1336" s="5">
        <v>43530</v>
      </c>
      <c r="C1336" s="6">
        <v>18</v>
      </c>
      <c r="D1336" s="6" t="s">
        <v>26</v>
      </c>
      <c r="E1336" s="6" t="s">
        <v>27</v>
      </c>
      <c r="F1336" s="6" t="s">
        <v>28</v>
      </c>
      <c r="G1336" s="6" t="s">
        <v>31</v>
      </c>
      <c r="H1336" s="6">
        <v>69</v>
      </c>
      <c r="I1336" s="6">
        <v>2</v>
      </c>
      <c r="J1336" s="6">
        <v>138</v>
      </c>
    </row>
    <row r="1337" spans="1:10" ht="15.75" customHeight="1" x14ac:dyDescent="0.3">
      <c r="A1337" s="4" t="s">
        <v>1382</v>
      </c>
      <c r="B1337" s="5">
        <v>43530</v>
      </c>
      <c r="C1337" s="6">
        <v>8</v>
      </c>
      <c r="D1337" s="6" t="s">
        <v>45</v>
      </c>
      <c r="E1337" s="6" t="s">
        <v>46</v>
      </c>
      <c r="F1337" s="6" t="s">
        <v>23</v>
      </c>
      <c r="G1337" s="6" t="s">
        <v>24</v>
      </c>
      <c r="H1337" s="6">
        <v>159</v>
      </c>
      <c r="I1337" s="6">
        <v>8</v>
      </c>
      <c r="J1337" s="6">
        <v>1272</v>
      </c>
    </row>
    <row r="1338" spans="1:10" ht="15.75" customHeight="1" x14ac:dyDescent="0.3">
      <c r="A1338" s="4" t="s">
        <v>1383</v>
      </c>
      <c r="B1338" s="5">
        <v>43530</v>
      </c>
      <c r="C1338" s="6">
        <v>19</v>
      </c>
      <c r="D1338" s="6" t="s">
        <v>56</v>
      </c>
      <c r="E1338" s="6" t="s">
        <v>27</v>
      </c>
      <c r="F1338" s="6" t="s">
        <v>28</v>
      </c>
      <c r="G1338" s="6" t="s">
        <v>24</v>
      </c>
      <c r="H1338" s="6">
        <v>159</v>
      </c>
      <c r="I1338" s="6">
        <v>5</v>
      </c>
      <c r="J1338" s="6">
        <v>795</v>
      </c>
    </row>
    <row r="1339" spans="1:10" ht="15.75" customHeight="1" x14ac:dyDescent="0.3">
      <c r="A1339" s="4" t="s">
        <v>1384</v>
      </c>
      <c r="B1339" s="5">
        <v>43531</v>
      </c>
      <c r="C1339" s="6">
        <v>9</v>
      </c>
      <c r="D1339" s="6" t="s">
        <v>21</v>
      </c>
      <c r="E1339" s="6" t="s">
        <v>46</v>
      </c>
      <c r="F1339" s="6" t="s">
        <v>23</v>
      </c>
      <c r="G1339" s="6" t="s">
        <v>41</v>
      </c>
      <c r="H1339" s="6">
        <v>399</v>
      </c>
      <c r="I1339" s="6">
        <v>0</v>
      </c>
      <c r="J1339" s="6">
        <v>0</v>
      </c>
    </row>
    <row r="1340" spans="1:10" ht="15.75" customHeight="1" x14ac:dyDescent="0.3">
      <c r="A1340" s="4" t="s">
        <v>1385</v>
      </c>
      <c r="B1340" s="5">
        <v>43531</v>
      </c>
      <c r="C1340" s="6">
        <v>19</v>
      </c>
      <c r="D1340" s="6" t="s">
        <v>56</v>
      </c>
      <c r="E1340" s="6" t="s">
        <v>27</v>
      </c>
      <c r="F1340" s="6" t="s">
        <v>28</v>
      </c>
      <c r="G1340" s="6" t="s">
        <v>31</v>
      </c>
      <c r="H1340" s="6">
        <v>69</v>
      </c>
      <c r="I1340" s="6">
        <v>7</v>
      </c>
      <c r="J1340" s="6">
        <v>483</v>
      </c>
    </row>
    <row r="1341" spans="1:10" ht="15.75" customHeight="1" x14ac:dyDescent="0.3">
      <c r="A1341" s="4" t="s">
        <v>1386</v>
      </c>
      <c r="B1341" s="5">
        <v>43531</v>
      </c>
      <c r="C1341" s="6">
        <v>2</v>
      </c>
      <c r="D1341" s="6" t="s">
        <v>106</v>
      </c>
      <c r="E1341" s="6" t="s">
        <v>17</v>
      </c>
      <c r="F1341" s="6" t="s">
        <v>18</v>
      </c>
      <c r="G1341" s="6" t="s">
        <v>14</v>
      </c>
      <c r="H1341" s="6">
        <v>199</v>
      </c>
      <c r="I1341" s="6">
        <v>7</v>
      </c>
      <c r="J1341" s="6">
        <v>1393</v>
      </c>
    </row>
    <row r="1342" spans="1:10" ht="15.75" customHeight="1" x14ac:dyDescent="0.3">
      <c r="A1342" s="4" t="s">
        <v>1387</v>
      </c>
      <c r="B1342" s="5">
        <v>43531</v>
      </c>
      <c r="C1342" s="6">
        <v>12</v>
      </c>
      <c r="D1342" s="6" t="s">
        <v>66</v>
      </c>
      <c r="E1342" s="6" t="s">
        <v>12</v>
      </c>
      <c r="F1342" s="6" t="s">
        <v>13</v>
      </c>
      <c r="G1342" s="6" t="s">
        <v>24</v>
      </c>
      <c r="H1342" s="6">
        <v>159</v>
      </c>
      <c r="I1342" s="6">
        <v>0</v>
      </c>
      <c r="J1342" s="6">
        <v>0</v>
      </c>
    </row>
    <row r="1343" spans="1:10" ht="15.75" customHeight="1" x14ac:dyDescent="0.3">
      <c r="A1343" s="4" t="s">
        <v>1388</v>
      </c>
      <c r="B1343" s="5">
        <v>43531</v>
      </c>
      <c r="C1343" s="6">
        <v>17</v>
      </c>
      <c r="D1343" s="6" t="s">
        <v>35</v>
      </c>
      <c r="E1343" s="6" t="s">
        <v>36</v>
      </c>
      <c r="F1343" s="6" t="s">
        <v>28</v>
      </c>
      <c r="G1343" s="6" t="s">
        <v>31</v>
      </c>
      <c r="H1343" s="6">
        <v>69</v>
      </c>
      <c r="I1343" s="6">
        <v>0</v>
      </c>
      <c r="J1343" s="6">
        <v>0</v>
      </c>
    </row>
    <row r="1344" spans="1:10" ht="15.75" customHeight="1" x14ac:dyDescent="0.3">
      <c r="A1344" s="4" t="s">
        <v>1389</v>
      </c>
      <c r="B1344" s="5">
        <v>43531</v>
      </c>
      <c r="C1344" s="6">
        <v>4</v>
      </c>
      <c r="D1344" s="6" t="s">
        <v>51</v>
      </c>
      <c r="E1344" s="6" t="s">
        <v>68</v>
      </c>
      <c r="F1344" s="6" t="s">
        <v>18</v>
      </c>
      <c r="G1344" s="6" t="s">
        <v>14</v>
      </c>
      <c r="H1344" s="6">
        <v>199</v>
      </c>
      <c r="I1344" s="6">
        <v>1</v>
      </c>
      <c r="J1344" s="6">
        <v>199</v>
      </c>
    </row>
    <row r="1345" spans="1:10" ht="15.75" customHeight="1" x14ac:dyDescent="0.3">
      <c r="A1345" s="4" t="s">
        <v>1390</v>
      </c>
      <c r="B1345" s="5">
        <v>43531</v>
      </c>
      <c r="C1345" s="6">
        <v>6</v>
      </c>
      <c r="D1345" s="6" t="s">
        <v>48</v>
      </c>
      <c r="E1345" s="6" t="s">
        <v>22</v>
      </c>
      <c r="F1345" s="6" t="s">
        <v>23</v>
      </c>
      <c r="G1345" s="6" t="s">
        <v>14</v>
      </c>
      <c r="H1345" s="6">
        <v>199</v>
      </c>
      <c r="I1345" s="6">
        <v>0</v>
      </c>
      <c r="J1345" s="6">
        <v>0</v>
      </c>
    </row>
    <row r="1346" spans="1:10" ht="15.75" customHeight="1" x14ac:dyDescent="0.3">
      <c r="A1346" s="4" t="s">
        <v>1391</v>
      </c>
      <c r="B1346" s="5">
        <v>43531</v>
      </c>
      <c r="C1346" s="6">
        <v>8</v>
      </c>
      <c r="D1346" s="6" t="s">
        <v>45</v>
      </c>
      <c r="E1346" s="6" t="s">
        <v>46</v>
      </c>
      <c r="F1346" s="6" t="s">
        <v>23</v>
      </c>
      <c r="G1346" s="6" t="s">
        <v>24</v>
      </c>
      <c r="H1346" s="6">
        <v>159</v>
      </c>
      <c r="I1346" s="6">
        <v>2</v>
      </c>
      <c r="J1346" s="6">
        <v>318</v>
      </c>
    </row>
    <row r="1347" spans="1:10" ht="15.75" customHeight="1" x14ac:dyDescent="0.3">
      <c r="A1347" s="4" t="s">
        <v>1392</v>
      </c>
      <c r="B1347" s="5">
        <v>43532</v>
      </c>
      <c r="C1347" s="6">
        <v>11</v>
      </c>
      <c r="D1347" s="6" t="s">
        <v>11</v>
      </c>
      <c r="E1347" s="6" t="s">
        <v>12</v>
      </c>
      <c r="F1347" s="6" t="s">
        <v>13</v>
      </c>
      <c r="G1347" s="6" t="s">
        <v>31</v>
      </c>
      <c r="H1347" s="6">
        <v>69</v>
      </c>
      <c r="I1347" s="6">
        <v>7</v>
      </c>
      <c r="J1347" s="6">
        <v>483</v>
      </c>
    </row>
    <row r="1348" spans="1:10" ht="15.75" customHeight="1" x14ac:dyDescent="0.3">
      <c r="A1348" s="4" t="s">
        <v>1393</v>
      </c>
      <c r="B1348" s="5">
        <v>43533</v>
      </c>
      <c r="C1348" s="6">
        <v>14</v>
      </c>
      <c r="D1348" s="6" t="s">
        <v>38</v>
      </c>
      <c r="E1348" s="6" t="s">
        <v>12</v>
      </c>
      <c r="F1348" s="6" t="s">
        <v>13</v>
      </c>
      <c r="G1348" s="6" t="s">
        <v>24</v>
      </c>
      <c r="H1348" s="6">
        <v>159</v>
      </c>
      <c r="I1348" s="6">
        <v>1</v>
      </c>
      <c r="J1348" s="6">
        <v>159</v>
      </c>
    </row>
    <row r="1349" spans="1:10" ht="15.75" customHeight="1" x14ac:dyDescent="0.3">
      <c r="A1349" s="4" t="s">
        <v>1394</v>
      </c>
      <c r="B1349" s="5">
        <v>43533</v>
      </c>
      <c r="C1349" s="6">
        <v>4</v>
      </c>
      <c r="D1349" s="6" t="s">
        <v>51</v>
      </c>
      <c r="E1349" s="6" t="s">
        <v>68</v>
      </c>
      <c r="F1349" s="6" t="s">
        <v>18</v>
      </c>
      <c r="G1349" s="6" t="s">
        <v>14</v>
      </c>
      <c r="H1349" s="6">
        <v>199</v>
      </c>
      <c r="I1349" s="6">
        <v>6</v>
      </c>
      <c r="J1349" s="6">
        <v>1194</v>
      </c>
    </row>
    <row r="1350" spans="1:10" ht="15.75" customHeight="1" x14ac:dyDescent="0.3">
      <c r="A1350" s="4" t="s">
        <v>1395</v>
      </c>
      <c r="B1350" s="5">
        <v>43533</v>
      </c>
      <c r="C1350" s="6">
        <v>19</v>
      </c>
      <c r="D1350" s="6" t="s">
        <v>56</v>
      </c>
      <c r="E1350" s="6" t="s">
        <v>36</v>
      </c>
      <c r="F1350" s="6" t="s">
        <v>28</v>
      </c>
      <c r="G1350" s="6" t="s">
        <v>14</v>
      </c>
      <c r="H1350" s="6">
        <v>199</v>
      </c>
      <c r="I1350" s="6">
        <v>4</v>
      </c>
      <c r="J1350" s="6">
        <v>796</v>
      </c>
    </row>
    <row r="1351" spans="1:10" ht="15.75" customHeight="1" x14ac:dyDescent="0.3">
      <c r="A1351" s="4" t="s">
        <v>1396</v>
      </c>
      <c r="B1351" s="5">
        <v>43533</v>
      </c>
      <c r="C1351" s="6">
        <v>8</v>
      </c>
      <c r="D1351" s="6" t="s">
        <v>45</v>
      </c>
      <c r="E1351" s="6" t="s">
        <v>22</v>
      </c>
      <c r="F1351" s="6" t="s">
        <v>23</v>
      </c>
      <c r="G1351" s="6" t="s">
        <v>14</v>
      </c>
      <c r="H1351" s="6">
        <v>199</v>
      </c>
      <c r="I1351" s="6">
        <v>7</v>
      </c>
      <c r="J1351" s="6">
        <v>1393</v>
      </c>
    </row>
    <row r="1352" spans="1:10" ht="15.75" customHeight="1" x14ac:dyDescent="0.3">
      <c r="A1352" s="4" t="s">
        <v>1397</v>
      </c>
      <c r="B1352" s="5">
        <v>43534</v>
      </c>
      <c r="C1352" s="6">
        <v>8</v>
      </c>
      <c r="D1352" s="6" t="s">
        <v>45</v>
      </c>
      <c r="E1352" s="6" t="s">
        <v>46</v>
      </c>
      <c r="F1352" s="6" t="s">
        <v>23</v>
      </c>
      <c r="G1352" s="6" t="s">
        <v>19</v>
      </c>
      <c r="H1352" s="6">
        <v>289</v>
      </c>
      <c r="I1352" s="6">
        <v>9</v>
      </c>
      <c r="J1352" s="6">
        <v>2601</v>
      </c>
    </row>
    <row r="1353" spans="1:10" ht="15.75" customHeight="1" x14ac:dyDescent="0.3">
      <c r="A1353" s="4" t="s">
        <v>1398</v>
      </c>
      <c r="B1353" s="5">
        <v>43534</v>
      </c>
      <c r="C1353" s="6">
        <v>15</v>
      </c>
      <c r="D1353" s="6" t="s">
        <v>118</v>
      </c>
      <c r="E1353" s="6" t="s">
        <v>63</v>
      </c>
      <c r="F1353" s="6" t="s">
        <v>13</v>
      </c>
      <c r="G1353" s="6" t="s">
        <v>14</v>
      </c>
      <c r="H1353" s="6">
        <v>199</v>
      </c>
      <c r="I1353" s="6">
        <v>2</v>
      </c>
      <c r="J1353" s="6">
        <v>398</v>
      </c>
    </row>
    <row r="1354" spans="1:10" ht="15.75" customHeight="1" x14ac:dyDescent="0.3">
      <c r="A1354" s="4" t="s">
        <v>1399</v>
      </c>
      <c r="B1354" s="5">
        <v>43534</v>
      </c>
      <c r="C1354" s="6">
        <v>6</v>
      </c>
      <c r="D1354" s="6" t="s">
        <v>48</v>
      </c>
      <c r="E1354" s="6" t="s">
        <v>46</v>
      </c>
      <c r="F1354" s="6" t="s">
        <v>23</v>
      </c>
      <c r="G1354" s="6" t="s">
        <v>31</v>
      </c>
      <c r="H1354" s="6">
        <v>69</v>
      </c>
      <c r="I1354" s="6">
        <v>5</v>
      </c>
      <c r="J1354" s="6">
        <v>345</v>
      </c>
    </row>
    <row r="1355" spans="1:10" ht="15.75" customHeight="1" x14ac:dyDescent="0.3">
      <c r="A1355" s="4" t="s">
        <v>1400</v>
      </c>
      <c r="B1355" s="5">
        <v>43534</v>
      </c>
      <c r="C1355" s="6">
        <v>19</v>
      </c>
      <c r="D1355" s="6" t="s">
        <v>56</v>
      </c>
      <c r="E1355" s="6" t="s">
        <v>27</v>
      </c>
      <c r="F1355" s="6" t="s">
        <v>28</v>
      </c>
      <c r="G1355" s="6" t="s">
        <v>41</v>
      </c>
      <c r="H1355" s="6">
        <v>399</v>
      </c>
      <c r="I1355" s="6">
        <v>3</v>
      </c>
      <c r="J1355" s="6">
        <v>1197</v>
      </c>
    </row>
    <row r="1356" spans="1:10" ht="15.75" customHeight="1" x14ac:dyDescent="0.3">
      <c r="A1356" s="4" t="s">
        <v>1401</v>
      </c>
      <c r="B1356" s="5">
        <v>43535</v>
      </c>
      <c r="C1356" s="6">
        <v>16</v>
      </c>
      <c r="D1356" s="6" t="s">
        <v>30</v>
      </c>
      <c r="E1356" s="6" t="s">
        <v>27</v>
      </c>
      <c r="F1356" s="6" t="s">
        <v>28</v>
      </c>
      <c r="G1356" s="6" t="s">
        <v>19</v>
      </c>
      <c r="H1356" s="6">
        <v>289</v>
      </c>
      <c r="I1356" s="6">
        <v>6</v>
      </c>
      <c r="J1356" s="6">
        <v>1734</v>
      </c>
    </row>
    <row r="1357" spans="1:10" ht="15.75" customHeight="1" x14ac:dyDescent="0.3">
      <c r="A1357" s="4" t="s">
        <v>1402</v>
      </c>
      <c r="B1357" s="5">
        <v>43535</v>
      </c>
      <c r="C1357" s="6">
        <v>7</v>
      </c>
      <c r="D1357" s="6" t="s">
        <v>88</v>
      </c>
      <c r="E1357" s="6" t="s">
        <v>22</v>
      </c>
      <c r="F1357" s="6" t="s">
        <v>23</v>
      </c>
      <c r="G1357" s="6" t="s">
        <v>31</v>
      </c>
      <c r="H1357" s="6">
        <v>69</v>
      </c>
      <c r="I1357" s="6">
        <v>1</v>
      </c>
      <c r="J1357" s="6">
        <v>69</v>
      </c>
    </row>
    <row r="1358" spans="1:10" ht="15.75" customHeight="1" x14ac:dyDescent="0.3">
      <c r="A1358" s="4" t="s">
        <v>1403</v>
      </c>
      <c r="B1358" s="5">
        <v>43535</v>
      </c>
      <c r="C1358" s="6">
        <v>4</v>
      </c>
      <c r="D1358" s="6" t="s">
        <v>51</v>
      </c>
      <c r="E1358" s="6" t="s">
        <v>17</v>
      </c>
      <c r="F1358" s="6" t="s">
        <v>18</v>
      </c>
      <c r="G1358" s="6" t="s">
        <v>19</v>
      </c>
      <c r="H1358" s="6">
        <v>289</v>
      </c>
      <c r="I1358" s="6">
        <v>6</v>
      </c>
      <c r="J1358" s="6">
        <v>1734</v>
      </c>
    </row>
    <row r="1359" spans="1:10" ht="15.75" customHeight="1" x14ac:dyDescent="0.3">
      <c r="A1359" s="4" t="s">
        <v>1404</v>
      </c>
      <c r="B1359" s="5">
        <v>43535</v>
      </c>
      <c r="C1359" s="6">
        <v>13</v>
      </c>
      <c r="D1359" s="6" t="s">
        <v>33</v>
      </c>
      <c r="E1359" s="6" t="s">
        <v>63</v>
      </c>
      <c r="F1359" s="6" t="s">
        <v>13</v>
      </c>
      <c r="G1359" s="6" t="s">
        <v>31</v>
      </c>
      <c r="H1359" s="6">
        <v>69</v>
      </c>
      <c r="I1359" s="6">
        <v>2</v>
      </c>
      <c r="J1359" s="6">
        <v>138</v>
      </c>
    </row>
    <row r="1360" spans="1:10" ht="15.75" customHeight="1" x14ac:dyDescent="0.3">
      <c r="A1360" s="4" t="s">
        <v>1405</v>
      </c>
      <c r="B1360" s="5">
        <v>43535</v>
      </c>
      <c r="C1360" s="6">
        <v>4</v>
      </c>
      <c r="D1360" s="6" t="s">
        <v>51</v>
      </c>
      <c r="E1360" s="6" t="s">
        <v>17</v>
      </c>
      <c r="F1360" s="6" t="s">
        <v>18</v>
      </c>
      <c r="G1360" s="6" t="s">
        <v>19</v>
      </c>
      <c r="H1360" s="6">
        <v>289</v>
      </c>
      <c r="I1360" s="6">
        <v>2</v>
      </c>
      <c r="J1360" s="6">
        <v>578</v>
      </c>
    </row>
    <row r="1361" spans="1:10" ht="15.75" customHeight="1" x14ac:dyDescent="0.3">
      <c r="A1361" s="4" t="s">
        <v>1406</v>
      </c>
      <c r="B1361" s="5">
        <v>43535</v>
      </c>
      <c r="C1361" s="6">
        <v>17</v>
      </c>
      <c r="D1361" s="6" t="s">
        <v>35</v>
      </c>
      <c r="E1361" s="6" t="s">
        <v>27</v>
      </c>
      <c r="F1361" s="6" t="s">
        <v>28</v>
      </c>
      <c r="G1361" s="6" t="s">
        <v>41</v>
      </c>
      <c r="H1361" s="6">
        <v>399</v>
      </c>
      <c r="I1361" s="6">
        <v>6</v>
      </c>
      <c r="J1361" s="6">
        <v>2394</v>
      </c>
    </row>
    <row r="1362" spans="1:10" ht="15.75" customHeight="1" x14ac:dyDescent="0.3">
      <c r="A1362" s="4" t="s">
        <v>1407</v>
      </c>
      <c r="B1362" s="5">
        <v>43535</v>
      </c>
      <c r="C1362" s="6">
        <v>3</v>
      </c>
      <c r="D1362" s="6" t="s">
        <v>43</v>
      </c>
      <c r="E1362" s="6" t="s">
        <v>17</v>
      </c>
      <c r="F1362" s="6" t="s">
        <v>18</v>
      </c>
      <c r="G1362" s="6" t="s">
        <v>19</v>
      </c>
      <c r="H1362" s="6">
        <v>289</v>
      </c>
      <c r="I1362" s="6">
        <v>5</v>
      </c>
      <c r="J1362" s="6">
        <v>1445</v>
      </c>
    </row>
    <row r="1363" spans="1:10" ht="15.75" customHeight="1" x14ac:dyDescent="0.3">
      <c r="A1363" s="4" t="s">
        <v>1408</v>
      </c>
      <c r="B1363" s="5">
        <v>43535</v>
      </c>
      <c r="C1363" s="6">
        <v>9</v>
      </c>
      <c r="D1363" s="6" t="s">
        <v>21</v>
      </c>
      <c r="E1363" s="6" t="s">
        <v>22</v>
      </c>
      <c r="F1363" s="6" t="s">
        <v>23</v>
      </c>
      <c r="G1363" s="6" t="s">
        <v>41</v>
      </c>
      <c r="H1363" s="6">
        <v>399</v>
      </c>
      <c r="I1363" s="6">
        <v>5</v>
      </c>
      <c r="J1363" s="6">
        <v>1995</v>
      </c>
    </row>
    <row r="1364" spans="1:10" ht="15.75" customHeight="1" x14ac:dyDescent="0.3">
      <c r="A1364" s="4" t="s">
        <v>1409</v>
      </c>
      <c r="B1364" s="5">
        <v>43535</v>
      </c>
      <c r="C1364" s="6">
        <v>2</v>
      </c>
      <c r="D1364" s="6" t="s">
        <v>106</v>
      </c>
      <c r="E1364" s="6" t="s">
        <v>17</v>
      </c>
      <c r="F1364" s="6" t="s">
        <v>18</v>
      </c>
      <c r="G1364" s="6" t="s">
        <v>31</v>
      </c>
      <c r="H1364" s="6">
        <v>69</v>
      </c>
      <c r="I1364" s="6">
        <v>4</v>
      </c>
      <c r="J1364" s="6">
        <v>276</v>
      </c>
    </row>
    <row r="1365" spans="1:10" ht="15.75" customHeight="1" x14ac:dyDescent="0.3">
      <c r="A1365" s="4" t="s">
        <v>1410</v>
      </c>
      <c r="B1365" s="5">
        <v>43535</v>
      </c>
      <c r="C1365" s="6">
        <v>15</v>
      </c>
      <c r="D1365" s="6" t="s">
        <v>118</v>
      </c>
      <c r="E1365" s="6" t="s">
        <v>12</v>
      </c>
      <c r="F1365" s="6" t="s">
        <v>13</v>
      </c>
      <c r="G1365" s="6" t="s">
        <v>24</v>
      </c>
      <c r="H1365" s="6">
        <v>159</v>
      </c>
      <c r="I1365" s="6">
        <v>9</v>
      </c>
      <c r="J1365" s="6">
        <v>1431</v>
      </c>
    </row>
    <row r="1366" spans="1:10" ht="15.75" customHeight="1" x14ac:dyDescent="0.3">
      <c r="A1366" s="4" t="s">
        <v>1411</v>
      </c>
      <c r="B1366" s="5">
        <v>43535</v>
      </c>
      <c r="C1366" s="6">
        <v>14</v>
      </c>
      <c r="D1366" s="6" t="s">
        <v>38</v>
      </c>
      <c r="E1366" s="6" t="s">
        <v>12</v>
      </c>
      <c r="F1366" s="6" t="s">
        <v>13</v>
      </c>
      <c r="G1366" s="6" t="s">
        <v>14</v>
      </c>
      <c r="H1366" s="6">
        <v>199</v>
      </c>
      <c r="I1366" s="6">
        <v>1</v>
      </c>
      <c r="J1366" s="6">
        <v>199</v>
      </c>
    </row>
    <row r="1367" spans="1:10" ht="15.75" customHeight="1" x14ac:dyDescent="0.3">
      <c r="A1367" s="4" t="s">
        <v>1412</v>
      </c>
      <c r="B1367" s="5">
        <v>43535</v>
      </c>
      <c r="C1367" s="6">
        <v>18</v>
      </c>
      <c r="D1367" s="6" t="s">
        <v>26</v>
      </c>
      <c r="E1367" s="6" t="s">
        <v>36</v>
      </c>
      <c r="F1367" s="6" t="s">
        <v>28</v>
      </c>
      <c r="G1367" s="6" t="s">
        <v>24</v>
      </c>
      <c r="H1367" s="6">
        <v>159</v>
      </c>
      <c r="I1367" s="6">
        <v>1</v>
      </c>
      <c r="J1367" s="6">
        <v>159</v>
      </c>
    </row>
    <row r="1368" spans="1:10" ht="15.75" customHeight="1" x14ac:dyDescent="0.3">
      <c r="A1368" s="4" t="s">
        <v>1413</v>
      </c>
      <c r="B1368" s="5">
        <v>43535</v>
      </c>
      <c r="C1368" s="6">
        <v>8</v>
      </c>
      <c r="D1368" s="6" t="s">
        <v>45</v>
      </c>
      <c r="E1368" s="6" t="s">
        <v>22</v>
      </c>
      <c r="F1368" s="6" t="s">
        <v>23</v>
      </c>
      <c r="G1368" s="6" t="s">
        <v>14</v>
      </c>
      <c r="H1368" s="6">
        <v>199</v>
      </c>
      <c r="I1368" s="6">
        <v>5</v>
      </c>
      <c r="J1368" s="6">
        <v>995</v>
      </c>
    </row>
    <row r="1369" spans="1:10" ht="15.75" customHeight="1" x14ac:dyDescent="0.3">
      <c r="A1369" s="4" t="s">
        <v>1414</v>
      </c>
      <c r="B1369" s="5">
        <v>43536</v>
      </c>
      <c r="C1369" s="6">
        <v>19</v>
      </c>
      <c r="D1369" s="6" t="s">
        <v>56</v>
      </c>
      <c r="E1369" s="6" t="s">
        <v>36</v>
      </c>
      <c r="F1369" s="6" t="s">
        <v>28</v>
      </c>
      <c r="G1369" s="6" t="s">
        <v>41</v>
      </c>
      <c r="H1369" s="6">
        <v>399</v>
      </c>
      <c r="I1369" s="6">
        <v>9</v>
      </c>
      <c r="J1369" s="6">
        <v>3591</v>
      </c>
    </row>
    <row r="1370" spans="1:10" ht="15.75" customHeight="1" x14ac:dyDescent="0.3">
      <c r="A1370" s="4" t="s">
        <v>1415</v>
      </c>
      <c r="B1370" s="5">
        <v>43537</v>
      </c>
      <c r="C1370" s="6">
        <v>11</v>
      </c>
      <c r="D1370" s="6" t="s">
        <v>11</v>
      </c>
      <c r="E1370" s="6" t="s">
        <v>12</v>
      </c>
      <c r="F1370" s="6" t="s">
        <v>13</v>
      </c>
      <c r="G1370" s="6" t="s">
        <v>14</v>
      </c>
      <c r="H1370" s="6">
        <v>199</v>
      </c>
      <c r="I1370" s="6">
        <v>0</v>
      </c>
      <c r="J1370" s="6">
        <v>0</v>
      </c>
    </row>
    <row r="1371" spans="1:10" ht="15.75" customHeight="1" x14ac:dyDescent="0.3">
      <c r="A1371" s="4" t="s">
        <v>1416</v>
      </c>
      <c r="B1371" s="5">
        <v>43537</v>
      </c>
      <c r="C1371" s="6">
        <v>19</v>
      </c>
      <c r="D1371" s="6" t="s">
        <v>56</v>
      </c>
      <c r="E1371" s="6" t="s">
        <v>27</v>
      </c>
      <c r="F1371" s="6" t="s">
        <v>28</v>
      </c>
      <c r="G1371" s="6" t="s">
        <v>41</v>
      </c>
      <c r="H1371" s="6">
        <v>399</v>
      </c>
      <c r="I1371" s="6">
        <v>2</v>
      </c>
      <c r="J1371" s="6">
        <v>798</v>
      </c>
    </row>
    <row r="1372" spans="1:10" ht="15.75" customHeight="1" x14ac:dyDescent="0.3">
      <c r="A1372" s="4" t="s">
        <v>1417</v>
      </c>
      <c r="B1372" s="5">
        <v>43537</v>
      </c>
      <c r="C1372" s="6">
        <v>15</v>
      </c>
      <c r="D1372" s="6" t="s">
        <v>118</v>
      </c>
      <c r="E1372" s="6" t="s">
        <v>12</v>
      </c>
      <c r="F1372" s="6" t="s">
        <v>13</v>
      </c>
      <c r="G1372" s="6" t="s">
        <v>41</v>
      </c>
      <c r="H1372" s="6">
        <v>399</v>
      </c>
      <c r="I1372" s="6">
        <v>9</v>
      </c>
      <c r="J1372" s="6">
        <v>3591</v>
      </c>
    </row>
    <row r="1373" spans="1:10" ht="15.75" customHeight="1" x14ac:dyDescent="0.3">
      <c r="A1373" s="4" t="s">
        <v>1418</v>
      </c>
      <c r="B1373" s="5">
        <v>43538</v>
      </c>
      <c r="C1373" s="6">
        <v>4</v>
      </c>
      <c r="D1373" s="6" t="s">
        <v>51</v>
      </c>
      <c r="E1373" s="6" t="s">
        <v>17</v>
      </c>
      <c r="F1373" s="6" t="s">
        <v>18</v>
      </c>
      <c r="G1373" s="6" t="s">
        <v>24</v>
      </c>
      <c r="H1373" s="6">
        <v>159</v>
      </c>
      <c r="I1373" s="6">
        <v>2</v>
      </c>
      <c r="J1373" s="6">
        <v>318</v>
      </c>
    </row>
    <row r="1374" spans="1:10" ht="15.75" customHeight="1" x14ac:dyDescent="0.3">
      <c r="A1374" s="4" t="s">
        <v>1419</v>
      </c>
      <c r="B1374" s="5">
        <v>43539</v>
      </c>
      <c r="C1374" s="6">
        <v>1</v>
      </c>
      <c r="D1374" s="6" t="s">
        <v>16</v>
      </c>
      <c r="E1374" s="6" t="s">
        <v>68</v>
      </c>
      <c r="F1374" s="6" t="s">
        <v>18</v>
      </c>
      <c r="G1374" s="6" t="s">
        <v>14</v>
      </c>
      <c r="H1374" s="6">
        <v>199</v>
      </c>
      <c r="I1374" s="6">
        <v>4</v>
      </c>
      <c r="J1374" s="6">
        <v>796</v>
      </c>
    </row>
    <row r="1375" spans="1:10" ht="15.75" customHeight="1" x14ac:dyDescent="0.3">
      <c r="A1375" s="4" t="s">
        <v>1420</v>
      </c>
      <c r="B1375" s="5">
        <v>43540</v>
      </c>
      <c r="C1375" s="6">
        <v>13</v>
      </c>
      <c r="D1375" s="6" t="s">
        <v>33</v>
      </c>
      <c r="E1375" s="6" t="s">
        <v>63</v>
      </c>
      <c r="F1375" s="6" t="s">
        <v>13</v>
      </c>
      <c r="G1375" s="6" t="s">
        <v>31</v>
      </c>
      <c r="H1375" s="6">
        <v>69</v>
      </c>
      <c r="I1375" s="6">
        <v>9</v>
      </c>
      <c r="J1375" s="6">
        <v>621</v>
      </c>
    </row>
    <row r="1376" spans="1:10" ht="15.75" customHeight="1" x14ac:dyDescent="0.3">
      <c r="A1376" s="4" t="s">
        <v>1421</v>
      </c>
      <c r="B1376" s="5">
        <v>43541</v>
      </c>
      <c r="C1376" s="6">
        <v>4</v>
      </c>
      <c r="D1376" s="6" t="s">
        <v>51</v>
      </c>
      <c r="E1376" s="6" t="s">
        <v>68</v>
      </c>
      <c r="F1376" s="6" t="s">
        <v>18</v>
      </c>
      <c r="G1376" s="6" t="s">
        <v>24</v>
      </c>
      <c r="H1376" s="6">
        <v>159</v>
      </c>
      <c r="I1376" s="6">
        <v>5</v>
      </c>
      <c r="J1376" s="6">
        <v>795</v>
      </c>
    </row>
    <row r="1377" spans="1:10" ht="15.75" customHeight="1" x14ac:dyDescent="0.3">
      <c r="A1377" s="4" t="s">
        <v>1422</v>
      </c>
      <c r="B1377" s="5">
        <v>43541</v>
      </c>
      <c r="C1377" s="6">
        <v>7</v>
      </c>
      <c r="D1377" s="6" t="s">
        <v>88</v>
      </c>
      <c r="E1377" s="6" t="s">
        <v>46</v>
      </c>
      <c r="F1377" s="6" t="s">
        <v>23</v>
      </c>
      <c r="G1377" s="6" t="s">
        <v>41</v>
      </c>
      <c r="H1377" s="6">
        <v>399</v>
      </c>
      <c r="I1377" s="6">
        <v>6</v>
      </c>
      <c r="J1377" s="6">
        <v>2394</v>
      </c>
    </row>
    <row r="1378" spans="1:10" ht="15.75" customHeight="1" x14ac:dyDescent="0.3">
      <c r="A1378" s="4" t="s">
        <v>1423</v>
      </c>
      <c r="B1378" s="5">
        <v>43541</v>
      </c>
      <c r="C1378" s="6">
        <v>14</v>
      </c>
      <c r="D1378" s="6" t="s">
        <v>38</v>
      </c>
      <c r="E1378" s="6" t="s">
        <v>12</v>
      </c>
      <c r="F1378" s="6" t="s">
        <v>13</v>
      </c>
      <c r="G1378" s="6" t="s">
        <v>24</v>
      </c>
      <c r="H1378" s="6">
        <v>159</v>
      </c>
      <c r="I1378" s="6">
        <v>6</v>
      </c>
      <c r="J1378" s="6">
        <v>954</v>
      </c>
    </row>
    <row r="1379" spans="1:10" ht="15.75" customHeight="1" x14ac:dyDescent="0.3">
      <c r="A1379" s="4" t="s">
        <v>1424</v>
      </c>
      <c r="B1379" s="5">
        <v>43541</v>
      </c>
      <c r="C1379" s="6">
        <v>14</v>
      </c>
      <c r="D1379" s="6" t="s">
        <v>38</v>
      </c>
      <c r="E1379" s="6" t="s">
        <v>12</v>
      </c>
      <c r="F1379" s="6" t="s">
        <v>13</v>
      </c>
      <c r="G1379" s="6" t="s">
        <v>41</v>
      </c>
      <c r="H1379" s="6">
        <v>399</v>
      </c>
      <c r="I1379" s="6">
        <v>7</v>
      </c>
      <c r="J1379" s="6">
        <v>2793</v>
      </c>
    </row>
    <row r="1380" spans="1:10" ht="15.75" customHeight="1" x14ac:dyDescent="0.3">
      <c r="A1380" s="4" t="s">
        <v>1425</v>
      </c>
      <c r="B1380" s="5">
        <v>43541</v>
      </c>
      <c r="C1380" s="6">
        <v>14</v>
      </c>
      <c r="D1380" s="6" t="s">
        <v>38</v>
      </c>
      <c r="E1380" s="6" t="s">
        <v>12</v>
      </c>
      <c r="F1380" s="6" t="s">
        <v>13</v>
      </c>
      <c r="G1380" s="6" t="s">
        <v>19</v>
      </c>
      <c r="H1380" s="6">
        <v>289</v>
      </c>
      <c r="I1380" s="6">
        <v>6</v>
      </c>
      <c r="J1380" s="6">
        <v>1734</v>
      </c>
    </row>
    <row r="1381" spans="1:10" ht="15.75" customHeight="1" x14ac:dyDescent="0.3">
      <c r="A1381" s="4" t="s">
        <v>1426</v>
      </c>
      <c r="B1381" s="5">
        <v>43541</v>
      </c>
      <c r="C1381" s="6">
        <v>11</v>
      </c>
      <c r="D1381" s="6" t="s">
        <v>11</v>
      </c>
      <c r="E1381" s="6" t="s">
        <v>63</v>
      </c>
      <c r="F1381" s="6" t="s">
        <v>13</v>
      </c>
      <c r="G1381" s="6" t="s">
        <v>24</v>
      </c>
      <c r="H1381" s="6">
        <v>159</v>
      </c>
      <c r="I1381" s="6">
        <v>4</v>
      </c>
      <c r="J1381" s="6">
        <v>636</v>
      </c>
    </row>
    <row r="1382" spans="1:10" ht="15.75" customHeight="1" x14ac:dyDescent="0.3">
      <c r="A1382" s="4" t="s">
        <v>1427</v>
      </c>
      <c r="B1382" s="5">
        <v>43542</v>
      </c>
      <c r="C1382" s="6">
        <v>11</v>
      </c>
      <c r="D1382" s="6" t="s">
        <v>11</v>
      </c>
      <c r="E1382" s="6" t="s">
        <v>63</v>
      </c>
      <c r="F1382" s="6" t="s">
        <v>13</v>
      </c>
      <c r="G1382" s="6" t="s">
        <v>24</v>
      </c>
      <c r="H1382" s="6">
        <v>159</v>
      </c>
      <c r="I1382" s="6">
        <v>9</v>
      </c>
      <c r="J1382" s="6">
        <v>1431</v>
      </c>
    </row>
    <row r="1383" spans="1:10" ht="15.75" customHeight="1" x14ac:dyDescent="0.3">
      <c r="A1383" s="4" t="s">
        <v>1428</v>
      </c>
      <c r="B1383" s="5">
        <v>43543</v>
      </c>
      <c r="C1383" s="6">
        <v>5</v>
      </c>
      <c r="D1383" s="6" t="s">
        <v>60</v>
      </c>
      <c r="E1383" s="6" t="s">
        <v>68</v>
      </c>
      <c r="F1383" s="6" t="s">
        <v>18</v>
      </c>
      <c r="G1383" s="6" t="s">
        <v>31</v>
      </c>
      <c r="H1383" s="6">
        <v>69</v>
      </c>
      <c r="I1383" s="6">
        <v>1</v>
      </c>
      <c r="J1383" s="6">
        <v>69</v>
      </c>
    </row>
    <row r="1384" spans="1:10" ht="15.75" customHeight="1" x14ac:dyDescent="0.3">
      <c r="A1384" s="4" t="s">
        <v>1429</v>
      </c>
      <c r="B1384" s="5">
        <v>43543</v>
      </c>
      <c r="C1384" s="6">
        <v>14</v>
      </c>
      <c r="D1384" s="6" t="s">
        <v>38</v>
      </c>
      <c r="E1384" s="6" t="s">
        <v>63</v>
      </c>
      <c r="F1384" s="6" t="s">
        <v>13</v>
      </c>
      <c r="G1384" s="6" t="s">
        <v>41</v>
      </c>
      <c r="H1384" s="6">
        <v>399</v>
      </c>
      <c r="I1384" s="6">
        <v>8</v>
      </c>
      <c r="J1384" s="6">
        <v>3192</v>
      </c>
    </row>
    <row r="1385" spans="1:10" ht="15.75" customHeight="1" x14ac:dyDescent="0.3">
      <c r="A1385" s="4" t="s">
        <v>1430</v>
      </c>
      <c r="B1385" s="5">
        <v>43543</v>
      </c>
      <c r="C1385" s="6">
        <v>15</v>
      </c>
      <c r="D1385" s="6" t="s">
        <v>118</v>
      </c>
      <c r="E1385" s="6" t="s">
        <v>12</v>
      </c>
      <c r="F1385" s="6" t="s">
        <v>13</v>
      </c>
      <c r="G1385" s="6" t="s">
        <v>14</v>
      </c>
      <c r="H1385" s="6">
        <v>199</v>
      </c>
      <c r="I1385" s="6">
        <v>9</v>
      </c>
      <c r="J1385" s="6">
        <v>1791</v>
      </c>
    </row>
    <row r="1386" spans="1:10" ht="15.75" customHeight="1" x14ac:dyDescent="0.3">
      <c r="A1386" s="4" t="s">
        <v>1431</v>
      </c>
      <c r="B1386" s="5">
        <v>43543</v>
      </c>
      <c r="C1386" s="6">
        <v>17</v>
      </c>
      <c r="D1386" s="6" t="s">
        <v>35</v>
      </c>
      <c r="E1386" s="6" t="s">
        <v>27</v>
      </c>
      <c r="F1386" s="6" t="s">
        <v>28</v>
      </c>
      <c r="G1386" s="6" t="s">
        <v>41</v>
      </c>
      <c r="H1386" s="6">
        <v>399</v>
      </c>
      <c r="I1386" s="6">
        <v>5</v>
      </c>
      <c r="J1386" s="6">
        <v>1995</v>
      </c>
    </row>
    <row r="1387" spans="1:10" ht="15.75" customHeight="1" x14ac:dyDescent="0.3">
      <c r="A1387" s="4" t="s">
        <v>1432</v>
      </c>
      <c r="B1387" s="5">
        <v>43543</v>
      </c>
      <c r="C1387" s="6">
        <v>2</v>
      </c>
      <c r="D1387" s="6" t="s">
        <v>106</v>
      </c>
      <c r="E1387" s="6" t="s">
        <v>68</v>
      </c>
      <c r="F1387" s="6" t="s">
        <v>18</v>
      </c>
      <c r="G1387" s="6" t="s">
        <v>14</v>
      </c>
      <c r="H1387" s="6">
        <v>199</v>
      </c>
      <c r="I1387" s="6">
        <v>8</v>
      </c>
      <c r="J1387" s="6">
        <v>1592</v>
      </c>
    </row>
    <row r="1388" spans="1:10" ht="15.75" customHeight="1" x14ac:dyDescent="0.3">
      <c r="A1388" s="4" t="s">
        <v>1433</v>
      </c>
      <c r="B1388" s="5">
        <v>43543</v>
      </c>
      <c r="C1388" s="6">
        <v>18</v>
      </c>
      <c r="D1388" s="6" t="s">
        <v>26</v>
      </c>
      <c r="E1388" s="6" t="s">
        <v>27</v>
      </c>
      <c r="F1388" s="6" t="s">
        <v>28</v>
      </c>
      <c r="G1388" s="6" t="s">
        <v>24</v>
      </c>
      <c r="H1388" s="6">
        <v>159</v>
      </c>
      <c r="I1388" s="6">
        <v>8</v>
      </c>
      <c r="J1388" s="6">
        <v>1272</v>
      </c>
    </row>
    <row r="1389" spans="1:10" ht="15.75" customHeight="1" x14ac:dyDescent="0.3">
      <c r="A1389" s="4" t="s">
        <v>1434</v>
      </c>
      <c r="B1389" s="5">
        <v>43543</v>
      </c>
      <c r="C1389" s="6">
        <v>9</v>
      </c>
      <c r="D1389" s="6" t="s">
        <v>21</v>
      </c>
      <c r="E1389" s="6" t="s">
        <v>46</v>
      </c>
      <c r="F1389" s="6" t="s">
        <v>23</v>
      </c>
      <c r="G1389" s="6" t="s">
        <v>41</v>
      </c>
      <c r="H1389" s="6">
        <v>399</v>
      </c>
      <c r="I1389" s="6">
        <v>9</v>
      </c>
      <c r="J1389" s="6">
        <v>3591</v>
      </c>
    </row>
    <row r="1390" spans="1:10" ht="15.75" customHeight="1" x14ac:dyDescent="0.3">
      <c r="A1390" s="4" t="s">
        <v>1435</v>
      </c>
      <c r="B1390" s="5">
        <v>43543</v>
      </c>
      <c r="C1390" s="6">
        <v>1</v>
      </c>
      <c r="D1390" s="6" t="s">
        <v>16</v>
      </c>
      <c r="E1390" s="6" t="s">
        <v>17</v>
      </c>
      <c r="F1390" s="6" t="s">
        <v>18</v>
      </c>
      <c r="G1390" s="6" t="s">
        <v>31</v>
      </c>
      <c r="H1390" s="6">
        <v>69</v>
      </c>
      <c r="I1390" s="6">
        <v>9</v>
      </c>
      <c r="J1390" s="6">
        <v>621</v>
      </c>
    </row>
    <row r="1391" spans="1:10" ht="15.75" customHeight="1" x14ac:dyDescent="0.3">
      <c r="A1391" s="4" t="s">
        <v>1436</v>
      </c>
      <c r="B1391" s="5">
        <v>43543</v>
      </c>
      <c r="C1391" s="6">
        <v>4</v>
      </c>
      <c r="D1391" s="6" t="s">
        <v>51</v>
      </c>
      <c r="E1391" s="6" t="s">
        <v>17</v>
      </c>
      <c r="F1391" s="6" t="s">
        <v>18</v>
      </c>
      <c r="G1391" s="6" t="s">
        <v>24</v>
      </c>
      <c r="H1391" s="6">
        <v>159</v>
      </c>
      <c r="I1391" s="6">
        <v>3</v>
      </c>
      <c r="J1391" s="6">
        <v>477</v>
      </c>
    </row>
    <row r="1392" spans="1:10" ht="15.75" customHeight="1" x14ac:dyDescent="0.3">
      <c r="A1392" s="4" t="s">
        <v>1437</v>
      </c>
      <c r="B1392" s="5">
        <v>43543</v>
      </c>
      <c r="C1392" s="6">
        <v>10</v>
      </c>
      <c r="D1392" s="6" t="s">
        <v>58</v>
      </c>
      <c r="E1392" s="6" t="s">
        <v>46</v>
      </c>
      <c r="F1392" s="6" t="s">
        <v>23</v>
      </c>
      <c r="G1392" s="6" t="s">
        <v>41</v>
      </c>
      <c r="H1392" s="6">
        <v>399</v>
      </c>
      <c r="I1392" s="6">
        <v>0</v>
      </c>
      <c r="J1392" s="6">
        <v>0</v>
      </c>
    </row>
    <row r="1393" spans="1:10" ht="15.75" customHeight="1" x14ac:dyDescent="0.3">
      <c r="A1393" s="4" t="s">
        <v>1438</v>
      </c>
      <c r="B1393" s="5">
        <v>43544</v>
      </c>
      <c r="C1393" s="6">
        <v>15</v>
      </c>
      <c r="D1393" s="6" t="s">
        <v>118</v>
      </c>
      <c r="E1393" s="6" t="s">
        <v>63</v>
      </c>
      <c r="F1393" s="6" t="s">
        <v>13</v>
      </c>
      <c r="G1393" s="6" t="s">
        <v>24</v>
      </c>
      <c r="H1393" s="6">
        <v>159</v>
      </c>
      <c r="I1393" s="6">
        <v>5</v>
      </c>
      <c r="J1393" s="6">
        <v>795</v>
      </c>
    </row>
    <row r="1394" spans="1:10" ht="15.75" customHeight="1" x14ac:dyDescent="0.3">
      <c r="A1394" s="4" t="s">
        <v>1439</v>
      </c>
      <c r="B1394" s="5">
        <v>43544</v>
      </c>
      <c r="C1394" s="6">
        <v>18</v>
      </c>
      <c r="D1394" s="6" t="s">
        <v>26</v>
      </c>
      <c r="E1394" s="6" t="s">
        <v>36</v>
      </c>
      <c r="F1394" s="6" t="s">
        <v>28</v>
      </c>
      <c r="G1394" s="6" t="s">
        <v>31</v>
      </c>
      <c r="H1394" s="6">
        <v>69</v>
      </c>
      <c r="I1394" s="6">
        <v>3</v>
      </c>
      <c r="J1394" s="6">
        <v>207</v>
      </c>
    </row>
    <row r="1395" spans="1:10" ht="15.75" customHeight="1" x14ac:dyDescent="0.3">
      <c r="A1395" s="4" t="s">
        <v>1440</v>
      </c>
      <c r="B1395" s="5">
        <v>43544</v>
      </c>
      <c r="C1395" s="6">
        <v>1</v>
      </c>
      <c r="D1395" s="6" t="s">
        <v>16</v>
      </c>
      <c r="E1395" s="6" t="s">
        <v>68</v>
      </c>
      <c r="F1395" s="6" t="s">
        <v>18</v>
      </c>
      <c r="G1395" s="6" t="s">
        <v>19</v>
      </c>
      <c r="H1395" s="6">
        <v>289</v>
      </c>
      <c r="I1395" s="6">
        <v>3</v>
      </c>
      <c r="J1395" s="6">
        <v>867</v>
      </c>
    </row>
    <row r="1396" spans="1:10" ht="15.75" customHeight="1" x14ac:dyDescent="0.3">
      <c r="A1396" s="4" t="s">
        <v>1441</v>
      </c>
      <c r="B1396" s="5">
        <v>43545</v>
      </c>
      <c r="C1396" s="6">
        <v>4</v>
      </c>
      <c r="D1396" s="6" t="s">
        <v>51</v>
      </c>
      <c r="E1396" s="6" t="s">
        <v>17</v>
      </c>
      <c r="F1396" s="6" t="s">
        <v>18</v>
      </c>
      <c r="G1396" s="6" t="s">
        <v>14</v>
      </c>
      <c r="H1396" s="6">
        <v>199</v>
      </c>
      <c r="I1396" s="6">
        <v>3</v>
      </c>
      <c r="J1396" s="6">
        <v>597</v>
      </c>
    </row>
    <row r="1397" spans="1:10" ht="15.75" customHeight="1" x14ac:dyDescent="0.3">
      <c r="A1397" s="4" t="s">
        <v>1442</v>
      </c>
      <c r="B1397" s="5">
        <v>43546</v>
      </c>
      <c r="C1397" s="6">
        <v>11</v>
      </c>
      <c r="D1397" s="6" t="s">
        <v>11</v>
      </c>
      <c r="E1397" s="6" t="s">
        <v>12</v>
      </c>
      <c r="F1397" s="6" t="s">
        <v>13</v>
      </c>
      <c r="G1397" s="6" t="s">
        <v>41</v>
      </c>
      <c r="H1397" s="6">
        <v>399</v>
      </c>
      <c r="I1397" s="6">
        <v>9</v>
      </c>
      <c r="J1397" s="6">
        <v>3591</v>
      </c>
    </row>
    <row r="1398" spans="1:10" ht="15.75" customHeight="1" x14ac:dyDescent="0.3">
      <c r="A1398" s="4" t="s">
        <v>1443</v>
      </c>
      <c r="B1398" s="5">
        <v>43547</v>
      </c>
      <c r="C1398" s="6">
        <v>2</v>
      </c>
      <c r="D1398" s="6" t="s">
        <v>106</v>
      </c>
      <c r="E1398" s="6" t="s">
        <v>17</v>
      </c>
      <c r="F1398" s="6" t="s">
        <v>18</v>
      </c>
      <c r="G1398" s="6" t="s">
        <v>24</v>
      </c>
      <c r="H1398" s="6">
        <v>159</v>
      </c>
      <c r="I1398" s="6">
        <v>5</v>
      </c>
      <c r="J1398" s="6">
        <v>795</v>
      </c>
    </row>
    <row r="1399" spans="1:10" ht="15.75" customHeight="1" x14ac:dyDescent="0.3">
      <c r="A1399" s="4" t="s">
        <v>1444</v>
      </c>
      <c r="B1399" s="5">
        <v>43547</v>
      </c>
      <c r="C1399" s="6">
        <v>17</v>
      </c>
      <c r="D1399" s="6" t="s">
        <v>35</v>
      </c>
      <c r="E1399" s="6" t="s">
        <v>27</v>
      </c>
      <c r="F1399" s="6" t="s">
        <v>28</v>
      </c>
      <c r="G1399" s="6" t="s">
        <v>19</v>
      </c>
      <c r="H1399" s="6">
        <v>289</v>
      </c>
      <c r="I1399" s="6">
        <v>2</v>
      </c>
      <c r="J1399" s="6">
        <v>578</v>
      </c>
    </row>
    <row r="1400" spans="1:10" ht="15.75" customHeight="1" x14ac:dyDescent="0.3">
      <c r="A1400" s="4" t="s">
        <v>1445</v>
      </c>
      <c r="B1400" s="5">
        <v>43547</v>
      </c>
      <c r="C1400" s="6">
        <v>2</v>
      </c>
      <c r="D1400" s="6" t="s">
        <v>106</v>
      </c>
      <c r="E1400" s="6" t="s">
        <v>68</v>
      </c>
      <c r="F1400" s="6" t="s">
        <v>18</v>
      </c>
      <c r="G1400" s="6" t="s">
        <v>14</v>
      </c>
      <c r="H1400" s="6">
        <v>199</v>
      </c>
      <c r="I1400" s="6">
        <v>8</v>
      </c>
      <c r="J1400" s="6">
        <v>1592</v>
      </c>
    </row>
    <row r="1401" spans="1:10" ht="15.75" customHeight="1" x14ac:dyDescent="0.3">
      <c r="A1401" s="4" t="s">
        <v>1446</v>
      </c>
      <c r="B1401" s="5">
        <v>43547</v>
      </c>
      <c r="C1401" s="6">
        <v>5</v>
      </c>
      <c r="D1401" s="6" t="s">
        <v>60</v>
      </c>
      <c r="E1401" s="6" t="s">
        <v>68</v>
      </c>
      <c r="F1401" s="6" t="s">
        <v>18</v>
      </c>
      <c r="G1401" s="6" t="s">
        <v>41</v>
      </c>
      <c r="H1401" s="6">
        <v>399</v>
      </c>
      <c r="I1401" s="6">
        <v>1</v>
      </c>
      <c r="J1401" s="6">
        <v>399</v>
      </c>
    </row>
    <row r="1402" spans="1:10" ht="15.75" customHeight="1" x14ac:dyDescent="0.3">
      <c r="A1402" s="4" t="s">
        <v>1447</v>
      </c>
      <c r="B1402" s="5">
        <v>43547</v>
      </c>
      <c r="C1402" s="6">
        <v>15</v>
      </c>
      <c r="D1402" s="6" t="s">
        <v>118</v>
      </c>
      <c r="E1402" s="6" t="s">
        <v>63</v>
      </c>
      <c r="F1402" s="6" t="s">
        <v>13</v>
      </c>
      <c r="G1402" s="6" t="s">
        <v>19</v>
      </c>
      <c r="H1402" s="6">
        <v>289</v>
      </c>
      <c r="I1402" s="6">
        <v>6</v>
      </c>
      <c r="J1402" s="6">
        <v>1734</v>
      </c>
    </row>
    <row r="1403" spans="1:10" ht="15.75" customHeight="1" x14ac:dyDescent="0.3">
      <c r="A1403" s="4" t="s">
        <v>1448</v>
      </c>
      <c r="B1403" s="5">
        <v>43547</v>
      </c>
      <c r="C1403" s="6">
        <v>8</v>
      </c>
      <c r="D1403" s="6" t="s">
        <v>45</v>
      </c>
      <c r="E1403" s="6" t="s">
        <v>46</v>
      </c>
      <c r="F1403" s="6" t="s">
        <v>23</v>
      </c>
      <c r="G1403" s="6" t="s">
        <v>31</v>
      </c>
      <c r="H1403" s="6">
        <v>69</v>
      </c>
      <c r="I1403" s="6">
        <v>8</v>
      </c>
      <c r="J1403" s="6">
        <v>552</v>
      </c>
    </row>
    <row r="1404" spans="1:10" ht="15.75" customHeight="1" x14ac:dyDescent="0.3">
      <c r="A1404" s="4" t="s">
        <v>1449</v>
      </c>
      <c r="B1404" s="5">
        <v>43547</v>
      </c>
      <c r="C1404" s="6">
        <v>9</v>
      </c>
      <c r="D1404" s="6" t="s">
        <v>21</v>
      </c>
      <c r="E1404" s="6" t="s">
        <v>22</v>
      </c>
      <c r="F1404" s="6" t="s">
        <v>23</v>
      </c>
      <c r="G1404" s="6" t="s">
        <v>41</v>
      </c>
      <c r="H1404" s="6">
        <v>399</v>
      </c>
      <c r="I1404" s="6">
        <v>9</v>
      </c>
      <c r="J1404" s="6">
        <v>3591</v>
      </c>
    </row>
    <row r="1405" spans="1:10" ht="15.75" customHeight="1" x14ac:dyDescent="0.3">
      <c r="A1405" s="4" t="s">
        <v>1450</v>
      </c>
      <c r="B1405" s="5">
        <v>43547</v>
      </c>
      <c r="C1405" s="6">
        <v>5</v>
      </c>
      <c r="D1405" s="6" t="s">
        <v>60</v>
      </c>
      <c r="E1405" s="6" t="s">
        <v>17</v>
      </c>
      <c r="F1405" s="6" t="s">
        <v>18</v>
      </c>
      <c r="G1405" s="6" t="s">
        <v>19</v>
      </c>
      <c r="H1405" s="6">
        <v>289</v>
      </c>
      <c r="I1405" s="6">
        <v>6</v>
      </c>
      <c r="J1405" s="6">
        <v>1734</v>
      </c>
    </row>
    <row r="1406" spans="1:10" ht="15.75" customHeight="1" x14ac:dyDescent="0.3">
      <c r="A1406" s="4" t="s">
        <v>1451</v>
      </c>
      <c r="B1406" s="5">
        <v>43547</v>
      </c>
      <c r="C1406" s="6">
        <v>11</v>
      </c>
      <c r="D1406" s="6" t="s">
        <v>11</v>
      </c>
      <c r="E1406" s="6" t="s">
        <v>63</v>
      </c>
      <c r="F1406" s="6" t="s">
        <v>13</v>
      </c>
      <c r="G1406" s="6" t="s">
        <v>14</v>
      </c>
      <c r="H1406" s="6">
        <v>199</v>
      </c>
      <c r="I1406" s="6">
        <v>8</v>
      </c>
      <c r="J1406" s="6">
        <v>1592</v>
      </c>
    </row>
    <row r="1407" spans="1:10" ht="15.75" customHeight="1" x14ac:dyDescent="0.3">
      <c r="A1407" s="4" t="s">
        <v>1452</v>
      </c>
      <c r="B1407" s="5">
        <v>43547</v>
      </c>
      <c r="C1407" s="6">
        <v>15</v>
      </c>
      <c r="D1407" s="6" t="s">
        <v>118</v>
      </c>
      <c r="E1407" s="6" t="s">
        <v>63</v>
      </c>
      <c r="F1407" s="6" t="s">
        <v>13</v>
      </c>
      <c r="G1407" s="6" t="s">
        <v>24</v>
      </c>
      <c r="H1407" s="6">
        <v>159</v>
      </c>
      <c r="I1407" s="6">
        <v>7</v>
      </c>
      <c r="J1407" s="6">
        <v>1113</v>
      </c>
    </row>
    <row r="1408" spans="1:10" ht="15.75" customHeight="1" x14ac:dyDescent="0.3">
      <c r="A1408" s="4" t="s">
        <v>1453</v>
      </c>
      <c r="B1408" s="5">
        <v>43548</v>
      </c>
      <c r="C1408" s="6">
        <v>12</v>
      </c>
      <c r="D1408" s="6" t="s">
        <v>66</v>
      </c>
      <c r="E1408" s="6" t="s">
        <v>63</v>
      </c>
      <c r="F1408" s="6" t="s">
        <v>13</v>
      </c>
      <c r="G1408" s="6" t="s">
        <v>41</v>
      </c>
      <c r="H1408" s="6">
        <v>399</v>
      </c>
      <c r="I1408" s="6">
        <v>8</v>
      </c>
      <c r="J1408" s="6">
        <v>3192</v>
      </c>
    </row>
    <row r="1409" spans="1:10" ht="15.75" customHeight="1" x14ac:dyDescent="0.3">
      <c r="A1409" s="4" t="s">
        <v>1454</v>
      </c>
      <c r="B1409" s="5">
        <v>43549</v>
      </c>
      <c r="C1409" s="6">
        <v>3</v>
      </c>
      <c r="D1409" s="6" t="s">
        <v>43</v>
      </c>
      <c r="E1409" s="6" t="s">
        <v>17</v>
      </c>
      <c r="F1409" s="6" t="s">
        <v>18</v>
      </c>
      <c r="G1409" s="6" t="s">
        <v>41</v>
      </c>
      <c r="H1409" s="6">
        <v>399</v>
      </c>
      <c r="I1409" s="6">
        <v>9</v>
      </c>
      <c r="J1409" s="6">
        <v>3591</v>
      </c>
    </row>
    <row r="1410" spans="1:10" ht="15.75" customHeight="1" x14ac:dyDescent="0.3">
      <c r="A1410" s="4" t="s">
        <v>1455</v>
      </c>
      <c r="B1410" s="5">
        <v>43549</v>
      </c>
      <c r="C1410" s="6">
        <v>18</v>
      </c>
      <c r="D1410" s="6" t="s">
        <v>26</v>
      </c>
      <c r="E1410" s="6" t="s">
        <v>36</v>
      </c>
      <c r="F1410" s="6" t="s">
        <v>28</v>
      </c>
      <c r="G1410" s="6" t="s">
        <v>41</v>
      </c>
      <c r="H1410" s="6">
        <v>399</v>
      </c>
      <c r="I1410" s="6">
        <v>3</v>
      </c>
      <c r="J1410" s="6">
        <v>1197</v>
      </c>
    </row>
    <row r="1411" spans="1:10" ht="15.75" customHeight="1" x14ac:dyDescent="0.3">
      <c r="A1411" s="4" t="s">
        <v>1456</v>
      </c>
      <c r="B1411" s="5">
        <v>43549</v>
      </c>
      <c r="C1411" s="6">
        <v>12</v>
      </c>
      <c r="D1411" s="6" t="s">
        <v>66</v>
      </c>
      <c r="E1411" s="6" t="s">
        <v>63</v>
      </c>
      <c r="F1411" s="6" t="s">
        <v>13</v>
      </c>
      <c r="G1411" s="6" t="s">
        <v>19</v>
      </c>
      <c r="H1411" s="6">
        <v>289</v>
      </c>
      <c r="I1411" s="6">
        <v>6</v>
      </c>
      <c r="J1411" s="6">
        <v>1734</v>
      </c>
    </row>
    <row r="1412" spans="1:10" ht="15.75" customHeight="1" x14ac:dyDescent="0.3">
      <c r="A1412" s="4" t="s">
        <v>1457</v>
      </c>
      <c r="B1412" s="5">
        <v>43550</v>
      </c>
      <c r="C1412" s="6">
        <v>8</v>
      </c>
      <c r="D1412" s="6" t="s">
        <v>45</v>
      </c>
      <c r="E1412" s="6" t="s">
        <v>46</v>
      </c>
      <c r="F1412" s="6" t="s">
        <v>23</v>
      </c>
      <c r="G1412" s="6" t="s">
        <v>14</v>
      </c>
      <c r="H1412" s="6">
        <v>199</v>
      </c>
      <c r="I1412" s="6">
        <v>1</v>
      </c>
      <c r="J1412" s="6">
        <v>199</v>
      </c>
    </row>
    <row r="1413" spans="1:10" ht="15.75" customHeight="1" x14ac:dyDescent="0.3">
      <c r="A1413" s="4" t="s">
        <v>1458</v>
      </c>
      <c r="B1413" s="5">
        <v>43550</v>
      </c>
      <c r="C1413" s="6">
        <v>19</v>
      </c>
      <c r="D1413" s="6" t="s">
        <v>56</v>
      </c>
      <c r="E1413" s="6" t="s">
        <v>36</v>
      </c>
      <c r="F1413" s="6" t="s">
        <v>28</v>
      </c>
      <c r="G1413" s="6" t="s">
        <v>19</v>
      </c>
      <c r="H1413" s="6">
        <v>289</v>
      </c>
      <c r="I1413" s="6">
        <v>3</v>
      </c>
      <c r="J1413" s="6">
        <v>867</v>
      </c>
    </row>
    <row r="1414" spans="1:10" ht="15.75" customHeight="1" x14ac:dyDescent="0.3">
      <c r="A1414" s="4" t="s">
        <v>1459</v>
      </c>
      <c r="B1414" s="5">
        <v>43551</v>
      </c>
      <c r="C1414" s="6">
        <v>4</v>
      </c>
      <c r="D1414" s="6" t="s">
        <v>51</v>
      </c>
      <c r="E1414" s="6" t="s">
        <v>17</v>
      </c>
      <c r="F1414" s="6" t="s">
        <v>18</v>
      </c>
      <c r="G1414" s="6" t="s">
        <v>41</v>
      </c>
      <c r="H1414" s="6">
        <v>399</v>
      </c>
      <c r="I1414" s="6">
        <v>6</v>
      </c>
      <c r="J1414" s="6">
        <v>2394</v>
      </c>
    </row>
    <row r="1415" spans="1:10" ht="15.75" customHeight="1" x14ac:dyDescent="0.3">
      <c r="A1415" s="4" t="s">
        <v>1460</v>
      </c>
      <c r="B1415" s="5">
        <v>43551</v>
      </c>
      <c r="C1415" s="6">
        <v>6</v>
      </c>
      <c r="D1415" s="6" t="s">
        <v>48</v>
      </c>
      <c r="E1415" s="6" t="s">
        <v>46</v>
      </c>
      <c r="F1415" s="6" t="s">
        <v>23</v>
      </c>
      <c r="G1415" s="6" t="s">
        <v>19</v>
      </c>
      <c r="H1415" s="6">
        <v>289</v>
      </c>
      <c r="I1415" s="6">
        <v>7</v>
      </c>
      <c r="J1415" s="6">
        <v>2023</v>
      </c>
    </row>
    <row r="1416" spans="1:10" ht="15.75" customHeight="1" x14ac:dyDescent="0.3">
      <c r="A1416" s="4" t="s">
        <v>1461</v>
      </c>
      <c r="B1416" s="5">
        <v>43551</v>
      </c>
      <c r="C1416" s="6">
        <v>17</v>
      </c>
      <c r="D1416" s="6" t="s">
        <v>35</v>
      </c>
      <c r="E1416" s="6" t="s">
        <v>36</v>
      </c>
      <c r="F1416" s="6" t="s">
        <v>28</v>
      </c>
      <c r="G1416" s="6" t="s">
        <v>24</v>
      </c>
      <c r="H1416" s="6">
        <v>159</v>
      </c>
      <c r="I1416" s="6">
        <v>7</v>
      </c>
      <c r="J1416" s="6">
        <v>1113</v>
      </c>
    </row>
    <row r="1417" spans="1:10" ht="15.75" customHeight="1" x14ac:dyDescent="0.3">
      <c r="A1417" s="4" t="s">
        <v>1462</v>
      </c>
      <c r="B1417" s="5">
        <v>43551</v>
      </c>
      <c r="C1417" s="6">
        <v>13</v>
      </c>
      <c r="D1417" s="6" t="s">
        <v>33</v>
      </c>
      <c r="E1417" s="6" t="s">
        <v>63</v>
      </c>
      <c r="F1417" s="6" t="s">
        <v>13</v>
      </c>
      <c r="G1417" s="6" t="s">
        <v>19</v>
      </c>
      <c r="H1417" s="6">
        <v>289</v>
      </c>
      <c r="I1417" s="6">
        <v>9</v>
      </c>
      <c r="J1417" s="6">
        <v>2601</v>
      </c>
    </row>
    <row r="1418" spans="1:10" ht="15.75" customHeight="1" x14ac:dyDescent="0.3">
      <c r="A1418" s="4" t="s">
        <v>1463</v>
      </c>
      <c r="B1418" s="5">
        <v>43551</v>
      </c>
      <c r="C1418" s="6">
        <v>18</v>
      </c>
      <c r="D1418" s="6" t="s">
        <v>26</v>
      </c>
      <c r="E1418" s="6" t="s">
        <v>27</v>
      </c>
      <c r="F1418" s="6" t="s">
        <v>28</v>
      </c>
      <c r="G1418" s="6" t="s">
        <v>14</v>
      </c>
      <c r="H1418" s="6">
        <v>199</v>
      </c>
      <c r="I1418" s="6">
        <v>2</v>
      </c>
      <c r="J1418" s="6">
        <v>398</v>
      </c>
    </row>
    <row r="1419" spans="1:10" ht="15.75" customHeight="1" x14ac:dyDescent="0.3">
      <c r="A1419" s="4" t="s">
        <v>1464</v>
      </c>
      <c r="B1419" s="5">
        <v>43552</v>
      </c>
      <c r="C1419" s="6">
        <v>1</v>
      </c>
      <c r="D1419" s="6" t="s">
        <v>16</v>
      </c>
      <c r="E1419" s="6" t="s">
        <v>68</v>
      </c>
      <c r="F1419" s="6" t="s">
        <v>18</v>
      </c>
      <c r="G1419" s="6" t="s">
        <v>19</v>
      </c>
      <c r="H1419" s="6">
        <v>289</v>
      </c>
      <c r="I1419" s="6">
        <v>9</v>
      </c>
      <c r="J1419" s="6">
        <v>2601</v>
      </c>
    </row>
    <row r="1420" spans="1:10" ht="15.75" customHeight="1" x14ac:dyDescent="0.3">
      <c r="A1420" s="4" t="s">
        <v>1465</v>
      </c>
      <c r="B1420" s="5">
        <v>43553</v>
      </c>
      <c r="C1420" s="6">
        <v>18</v>
      </c>
      <c r="D1420" s="6" t="s">
        <v>26</v>
      </c>
      <c r="E1420" s="6" t="s">
        <v>36</v>
      </c>
      <c r="F1420" s="6" t="s">
        <v>28</v>
      </c>
      <c r="G1420" s="6" t="s">
        <v>24</v>
      </c>
      <c r="H1420" s="6">
        <v>159</v>
      </c>
      <c r="I1420" s="6">
        <v>0</v>
      </c>
      <c r="J1420" s="6">
        <v>0</v>
      </c>
    </row>
    <row r="1421" spans="1:10" ht="15.75" customHeight="1" x14ac:dyDescent="0.3">
      <c r="A1421" s="4" t="s">
        <v>1466</v>
      </c>
      <c r="B1421" s="5">
        <v>43553</v>
      </c>
      <c r="C1421" s="6">
        <v>18</v>
      </c>
      <c r="D1421" s="6" t="s">
        <v>26</v>
      </c>
      <c r="E1421" s="6" t="s">
        <v>36</v>
      </c>
      <c r="F1421" s="6" t="s">
        <v>28</v>
      </c>
      <c r="G1421" s="6" t="s">
        <v>14</v>
      </c>
      <c r="H1421" s="6">
        <v>199</v>
      </c>
      <c r="I1421" s="6">
        <v>0</v>
      </c>
      <c r="J1421" s="6">
        <v>0</v>
      </c>
    </row>
    <row r="1422" spans="1:10" ht="15.75" customHeight="1" x14ac:dyDescent="0.3">
      <c r="A1422" s="4" t="s">
        <v>1467</v>
      </c>
      <c r="B1422" s="5">
        <v>43553</v>
      </c>
      <c r="C1422" s="6">
        <v>2</v>
      </c>
      <c r="D1422" s="6" t="s">
        <v>106</v>
      </c>
      <c r="E1422" s="6" t="s">
        <v>17</v>
      </c>
      <c r="F1422" s="6" t="s">
        <v>18</v>
      </c>
      <c r="G1422" s="6" t="s">
        <v>14</v>
      </c>
      <c r="H1422" s="6">
        <v>199</v>
      </c>
      <c r="I1422" s="6">
        <v>0</v>
      </c>
      <c r="J1422" s="6">
        <v>0</v>
      </c>
    </row>
    <row r="1423" spans="1:10" ht="15.75" customHeight="1" x14ac:dyDescent="0.3">
      <c r="A1423" s="4" t="s">
        <v>1468</v>
      </c>
      <c r="B1423" s="5">
        <v>43554</v>
      </c>
      <c r="C1423" s="6">
        <v>2</v>
      </c>
      <c r="D1423" s="6" t="s">
        <v>106</v>
      </c>
      <c r="E1423" s="6" t="s">
        <v>68</v>
      </c>
      <c r="F1423" s="6" t="s">
        <v>18</v>
      </c>
      <c r="G1423" s="6" t="s">
        <v>14</v>
      </c>
      <c r="H1423" s="6">
        <v>199</v>
      </c>
      <c r="I1423" s="6">
        <v>9</v>
      </c>
      <c r="J1423" s="6">
        <v>1791</v>
      </c>
    </row>
    <row r="1424" spans="1:10" ht="15.75" customHeight="1" x14ac:dyDescent="0.3">
      <c r="A1424" s="4" t="s">
        <v>1469</v>
      </c>
      <c r="B1424" s="5">
        <v>43554</v>
      </c>
      <c r="C1424" s="6">
        <v>7</v>
      </c>
      <c r="D1424" s="6" t="s">
        <v>88</v>
      </c>
      <c r="E1424" s="6" t="s">
        <v>22</v>
      </c>
      <c r="F1424" s="6" t="s">
        <v>23</v>
      </c>
      <c r="G1424" s="6" t="s">
        <v>41</v>
      </c>
      <c r="H1424" s="6">
        <v>399</v>
      </c>
      <c r="I1424" s="6">
        <v>2</v>
      </c>
      <c r="J1424" s="6">
        <v>798</v>
      </c>
    </row>
    <row r="1425" spans="1:10" ht="15.75" customHeight="1" x14ac:dyDescent="0.3">
      <c r="A1425" s="4" t="s">
        <v>1470</v>
      </c>
      <c r="B1425" s="5">
        <v>43555</v>
      </c>
      <c r="C1425" s="6">
        <v>19</v>
      </c>
      <c r="D1425" s="6" t="s">
        <v>56</v>
      </c>
      <c r="E1425" s="6" t="s">
        <v>36</v>
      </c>
      <c r="F1425" s="6" t="s">
        <v>28</v>
      </c>
      <c r="G1425" s="6" t="s">
        <v>19</v>
      </c>
      <c r="H1425" s="6">
        <v>289</v>
      </c>
      <c r="I1425" s="6">
        <v>8</v>
      </c>
      <c r="J1425" s="6">
        <v>2312</v>
      </c>
    </row>
    <row r="1426" spans="1:10" ht="15.75" customHeight="1" x14ac:dyDescent="0.3">
      <c r="A1426" s="4" t="s">
        <v>1471</v>
      </c>
      <c r="B1426" s="5">
        <v>43555</v>
      </c>
      <c r="C1426" s="6">
        <v>19</v>
      </c>
      <c r="D1426" s="6" t="s">
        <v>56</v>
      </c>
      <c r="E1426" s="6" t="s">
        <v>36</v>
      </c>
      <c r="F1426" s="6" t="s">
        <v>28</v>
      </c>
      <c r="G1426" s="6" t="s">
        <v>24</v>
      </c>
      <c r="H1426" s="6">
        <v>159</v>
      </c>
      <c r="I1426" s="6">
        <v>6</v>
      </c>
      <c r="J1426" s="6">
        <v>954</v>
      </c>
    </row>
    <row r="1427" spans="1:10" ht="15.75" customHeight="1" x14ac:dyDescent="0.3">
      <c r="A1427" s="4" t="s">
        <v>1472</v>
      </c>
      <c r="B1427" s="5">
        <v>43555</v>
      </c>
      <c r="C1427" s="6">
        <v>13</v>
      </c>
      <c r="D1427" s="6" t="s">
        <v>33</v>
      </c>
      <c r="E1427" s="6" t="s">
        <v>63</v>
      </c>
      <c r="F1427" s="6" t="s">
        <v>13</v>
      </c>
      <c r="G1427" s="6" t="s">
        <v>41</v>
      </c>
      <c r="H1427" s="6">
        <v>399</v>
      </c>
      <c r="I1427" s="6">
        <v>0</v>
      </c>
      <c r="J1427" s="6">
        <v>0</v>
      </c>
    </row>
    <row r="1428" spans="1:10" ht="15.75" customHeight="1" x14ac:dyDescent="0.3">
      <c r="A1428" s="4" t="s">
        <v>1473</v>
      </c>
      <c r="B1428" s="5">
        <v>43555</v>
      </c>
      <c r="C1428" s="6">
        <v>10</v>
      </c>
      <c r="D1428" s="6" t="s">
        <v>58</v>
      </c>
      <c r="E1428" s="6" t="s">
        <v>46</v>
      </c>
      <c r="F1428" s="6" t="s">
        <v>23</v>
      </c>
      <c r="G1428" s="6" t="s">
        <v>41</v>
      </c>
      <c r="H1428" s="6">
        <v>399</v>
      </c>
      <c r="I1428" s="6">
        <v>8</v>
      </c>
      <c r="J1428" s="6">
        <v>3192</v>
      </c>
    </row>
    <row r="1429" spans="1:10" ht="15.75" customHeight="1" x14ac:dyDescent="0.3">
      <c r="A1429" s="4" t="s">
        <v>1474</v>
      </c>
      <c r="B1429" s="5">
        <v>43555</v>
      </c>
      <c r="C1429" s="6">
        <v>5</v>
      </c>
      <c r="D1429" s="6" t="s">
        <v>60</v>
      </c>
      <c r="E1429" s="6" t="s">
        <v>68</v>
      </c>
      <c r="F1429" s="6" t="s">
        <v>18</v>
      </c>
      <c r="G1429" s="6" t="s">
        <v>14</v>
      </c>
      <c r="H1429" s="6">
        <v>199</v>
      </c>
      <c r="I1429" s="6">
        <v>9</v>
      </c>
      <c r="J1429" s="6">
        <v>1791</v>
      </c>
    </row>
    <row r="1430" spans="1:10" ht="15.75" customHeight="1" x14ac:dyDescent="0.3">
      <c r="A1430" s="4" t="s">
        <v>1475</v>
      </c>
      <c r="B1430" s="5">
        <v>43556</v>
      </c>
      <c r="C1430" s="6">
        <v>1</v>
      </c>
      <c r="D1430" s="6" t="s">
        <v>16</v>
      </c>
      <c r="E1430" s="6" t="s">
        <v>68</v>
      </c>
      <c r="F1430" s="6" t="s">
        <v>18</v>
      </c>
      <c r="G1430" s="6" t="s">
        <v>41</v>
      </c>
      <c r="H1430" s="6">
        <v>399</v>
      </c>
      <c r="I1430" s="6">
        <v>4</v>
      </c>
      <c r="J1430" s="6">
        <v>1596</v>
      </c>
    </row>
    <row r="1431" spans="1:10" ht="15.75" customHeight="1" x14ac:dyDescent="0.3">
      <c r="A1431" s="4" t="s">
        <v>1476</v>
      </c>
      <c r="B1431" s="5">
        <v>43556</v>
      </c>
      <c r="C1431" s="6">
        <v>10</v>
      </c>
      <c r="D1431" s="6" t="s">
        <v>58</v>
      </c>
      <c r="E1431" s="6" t="s">
        <v>22</v>
      </c>
      <c r="F1431" s="6" t="s">
        <v>23</v>
      </c>
      <c r="G1431" s="6" t="s">
        <v>14</v>
      </c>
      <c r="H1431" s="6">
        <v>199</v>
      </c>
      <c r="I1431" s="6">
        <v>6</v>
      </c>
      <c r="J1431" s="6">
        <v>1194</v>
      </c>
    </row>
    <row r="1432" spans="1:10" ht="15.75" customHeight="1" x14ac:dyDescent="0.3">
      <c r="A1432" s="4" t="s">
        <v>1477</v>
      </c>
      <c r="B1432" s="5">
        <v>43557</v>
      </c>
      <c r="C1432" s="6">
        <v>8</v>
      </c>
      <c r="D1432" s="6" t="s">
        <v>45</v>
      </c>
      <c r="E1432" s="6" t="s">
        <v>22</v>
      </c>
      <c r="F1432" s="6" t="s">
        <v>23</v>
      </c>
      <c r="G1432" s="6" t="s">
        <v>41</v>
      </c>
      <c r="H1432" s="6">
        <v>399</v>
      </c>
      <c r="I1432" s="6">
        <v>0</v>
      </c>
      <c r="J1432" s="6">
        <v>0</v>
      </c>
    </row>
    <row r="1433" spans="1:10" ht="15.75" customHeight="1" x14ac:dyDescent="0.3">
      <c r="A1433" s="4" t="s">
        <v>1478</v>
      </c>
      <c r="B1433" s="5">
        <v>43558</v>
      </c>
      <c r="C1433" s="6">
        <v>12</v>
      </c>
      <c r="D1433" s="6" t="s">
        <v>66</v>
      </c>
      <c r="E1433" s="6" t="s">
        <v>12</v>
      </c>
      <c r="F1433" s="6" t="s">
        <v>13</v>
      </c>
      <c r="G1433" s="6" t="s">
        <v>24</v>
      </c>
      <c r="H1433" s="6">
        <v>159</v>
      </c>
      <c r="I1433" s="6">
        <v>8</v>
      </c>
      <c r="J1433" s="6">
        <v>1272</v>
      </c>
    </row>
    <row r="1434" spans="1:10" ht="15.75" customHeight="1" x14ac:dyDescent="0.3">
      <c r="A1434" s="4" t="s">
        <v>1479</v>
      </c>
      <c r="B1434" s="5">
        <v>43559</v>
      </c>
      <c r="C1434" s="6">
        <v>5</v>
      </c>
      <c r="D1434" s="6" t="s">
        <v>60</v>
      </c>
      <c r="E1434" s="6" t="s">
        <v>68</v>
      </c>
      <c r="F1434" s="6" t="s">
        <v>18</v>
      </c>
      <c r="G1434" s="6" t="s">
        <v>31</v>
      </c>
      <c r="H1434" s="6">
        <v>69</v>
      </c>
      <c r="I1434" s="6">
        <v>5</v>
      </c>
      <c r="J1434" s="6">
        <v>345</v>
      </c>
    </row>
    <row r="1435" spans="1:10" ht="15.75" customHeight="1" x14ac:dyDescent="0.3">
      <c r="A1435" s="4" t="s">
        <v>1480</v>
      </c>
      <c r="B1435" s="5">
        <v>43559</v>
      </c>
      <c r="C1435" s="6">
        <v>8</v>
      </c>
      <c r="D1435" s="6" t="s">
        <v>45</v>
      </c>
      <c r="E1435" s="6" t="s">
        <v>22</v>
      </c>
      <c r="F1435" s="6" t="s">
        <v>23</v>
      </c>
      <c r="G1435" s="6" t="s">
        <v>24</v>
      </c>
      <c r="H1435" s="6">
        <v>159</v>
      </c>
      <c r="I1435" s="6">
        <v>4</v>
      </c>
      <c r="J1435" s="6">
        <v>636</v>
      </c>
    </row>
    <row r="1436" spans="1:10" ht="15.75" customHeight="1" x14ac:dyDescent="0.3">
      <c r="A1436" s="4" t="s">
        <v>1481</v>
      </c>
      <c r="B1436" s="5">
        <v>43559</v>
      </c>
      <c r="C1436" s="6">
        <v>19</v>
      </c>
      <c r="D1436" s="6" t="s">
        <v>56</v>
      </c>
      <c r="E1436" s="6" t="s">
        <v>27</v>
      </c>
      <c r="F1436" s="6" t="s">
        <v>28</v>
      </c>
      <c r="G1436" s="6" t="s">
        <v>19</v>
      </c>
      <c r="H1436" s="6">
        <v>289</v>
      </c>
      <c r="I1436" s="6">
        <v>2</v>
      </c>
      <c r="J1436" s="6">
        <v>578</v>
      </c>
    </row>
    <row r="1437" spans="1:10" ht="15.75" customHeight="1" x14ac:dyDescent="0.3">
      <c r="A1437" s="4" t="s">
        <v>1482</v>
      </c>
      <c r="B1437" s="5">
        <v>43559</v>
      </c>
      <c r="C1437" s="6">
        <v>20</v>
      </c>
      <c r="D1437" s="6" t="s">
        <v>40</v>
      </c>
      <c r="E1437" s="6" t="s">
        <v>27</v>
      </c>
      <c r="F1437" s="6" t="s">
        <v>28</v>
      </c>
      <c r="G1437" s="6" t="s">
        <v>31</v>
      </c>
      <c r="H1437" s="6">
        <v>69</v>
      </c>
      <c r="I1437" s="6">
        <v>9</v>
      </c>
      <c r="J1437" s="6">
        <v>621</v>
      </c>
    </row>
    <row r="1438" spans="1:10" ht="15.75" customHeight="1" x14ac:dyDescent="0.3">
      <c r="A1438" s="4" t="s">
        <v>1483</v>
      </c>
      <c r="B1438" s="5">
        <v>43560</v>
      </c>
      <c r="C1438" s="6">
        <v>7</v>
      </c>
      <c r="D1438" s="6" t="s">
        <v>88</v>
      </c>
      <c r="E1438" s="6" t="s">
        <v>46</v>
      </c>
      <c r="F1438" s="6" t="s">
        <v>23</v>
      </c>
      <c r="G1438" s="6" t="s">
        <v>14</v>
      </c>
      <c r="H1438" s="6">
        <v>199</v>
      </c>
      <c r="I1438" s="6">
        <v>8</v>
      </c>
      <c r="J1438" s="6">
        <v>1592</v>
      </c>
    </row>
    <row r="1439" spans="1:10" ht="15.75" customHeight="1" x14ac:dyDescent="0.3">
      <c r="A1439" s="4" t="s">
        <v>1484</v>
      </c>
      <c r="B1439" s="5">
        <v>43560</v>
      </c>
      <c r="C1439" s="6">
        <v>4</v>
      </c>
      <c r="D1439" s="6" t="s">
        <v>51</v>
      </c>
      <c r="E1439" s="6" t="s">
        <v>68</v>
      </c>
      <c r="F1439" s="6" t="s">
        <v>18</v>
      </c>
      <c r="G1439" s="6" t="s">
        <v>31</v>
      </c>
      <c r="H1439" s="6">
        <v>69</v>
      </c>
      <c r="I1439" s="6">
        <v>7</v>
      </c>
      <c r="J1439" s="6">
        <v>483</v>
      </c>
    </row>
    <row r="1440" spans="1:10" ht="15.75" customHeight="1" x14ac:dyDescent="0.3">
      <c r="A1440" s="4" t="s">
        <v>1485</v>
      </c>
      <c r="B1440" s="5">
        <v>43560</v>
      </c>
      <c r="C1440" s="6">
        <v>16</v>
      </c>
      <c r="D1440" s="6" t="s">
        <v>30</v>
      </c>
      <c r="E1440" s="6" t="s">
        <v>36</v>
      </c>
      <c r="F1440" s="6" t="s">
        <v>28</v>
      </c>
      <c r="G1440" s="6" t="s">
        <v>14</v>
      </c>
      <c r="H1440" s="6">
        <v>199</v>
      </c>
      <c r="I1440" s="6">
        <v>9</v>
      </c>
      <c r="J1440" s="6">
        <v>1791</v>
      </c>
    </row>
    <row r="1441" spans="1:10" ht="15.75" customHeight="1" x14ac:dyDescent="0.3">
      <c r="A1441" s="4" t="s">
        <v>1486</v>
      </c>
      <c r="B1441" s="5">
        <v>43560</v>
      </c>
      <c r="C1441" s="6">
        <v>18</v>
      </c>
      <c r="D1441" s="6" t="s">
        <v>26</v>
      </c>
      <c r="E1441" s="6" t="s">
        <v>36</v>
      </c>
      <c r="F1441" s="6" t="s">
        <v>28</v>
      </c>
      <c r="G1441" s="6" t="s">
        <v>14</v>
      </c>
      <c r="H1441" s="6">
        <v>199</v>
      </c>
      <c r="I1441" s="6">
        <v>2</v>
      </c>
      <c r="J1441" s="6">
        <v>398</v>
      </c>
    </row>
    <row r="1442" spans="1:10" ht="15.75" customHeight="1" x14ac:dyDescent="0.3">
      <c r="A1442" s="4" t="s">
        <v>1487</v>
      </c>
      <c r="B1442" s="5">
        <v>43560</v>
      </c>
      <c r="C1442" s="6">
        <v>13</v>
      </c>
      <c r="D1442" s="6" t="s">
        <v>33</v>
      </c>
      <c r="E1442" s="6" t="s">
        <v>63</v>
      </c>
      <c r="F1442" s="6" t="s">
        <v>13</v>
      </c>
      <c r="G1442" s="6" t="s">
        <v>14</v>
      </c>
      <c r="H1442" s="6">
        <v>199</v>
      </c>
      <c r="I1442" s="6">
        <v>5</v>
      </c>
      <c r="J1442" s="6">
        <v>995</v>
      </c>
    </row>
    <row r="1443" spans="1:10" ht="15.75" customHeight="1" x14ac:dyDescent="0.3">
      <c r="A1443" s="4" t="s">
        <v>1488</v>
      </c>
      <c r="B1443" s="5">
        <v>43560</v>
      </c>
      <c r="C1443" s="6">
        <v>15</v>
      </c>
      <c r="D1443" s="6" t="s">
        <v>118</v>
      </c>
      <c r="E1443" s="6" t="s">
        <v>12</v>
      </c>
      <c r="F1443" s="6" t="s">
        <v>13</v>
      </c>
      <c r="G1443" s="6" t="s">
        <v>31</v>
      </c>
      <c r="H1443" s="6">
        <v>69</v>
      </c>
      <c r="I1443" s="6">
        <v>1</v>
      </c>
      <c r="J1443" s="6">
        <v>69</v>
      </c>
    </row>
    <row r="1444" spans="1:10" ht="15.75" customHeight="1" x14ac:dyDescent="0.3">
      <c r="A1444" s="4" t="s">
        <v>1489</v>
      </c>
      <c r="B1444" s="5">
        <v>43560</v>
      </c>
      <c r="C1444" s="6">
        <v>15</v>
      </c>
      <c r="D1444" s="6" t="s">
        <v>118</v>
      </c>
      <c r="E1444" s="6" t="s">
        <v>63</v>
      </c>
      <c r="F1444" s="6" t="s">
        <v>13</v>
      </c>
      <c r="G1444" s="6" t="s">
        <v>19</v>
      </c>
      <c r="H1444" s="6">
        <v>289</v>
      </c>
      <c r="I1444" s="6">
        <v>8</v>
      </c>
      <c r="J1444" s="6">
        <v>2312</v>
      </c>
    </row>
    <row r="1445" spans="1:10" ht="15.75" customHeight="1" x14ac:dyDescent="0.3">
      <c r="A1445" s="4" t="s">
        <v>1490</v>
      </c>
      <c r="B1445" s="5">
        <v>43561</v>
      </c>
      <c r="C1445" s="6">
        <v>3</v>
      </c>
      <c r="D1445" s="6" t="s">
        <v>43</v>
      </c>
      <c r="E1445" s="6" t="s">
        <v>17</v>
      </c>
      <c r="F1445" s="6" t="s">
        <v>18</v>
      </c>
      <c r="G1445" s="6" t="s">
        <v>19</v>
      </c>
      <c r="H1445" s="6">
        <v>289</v>
      </c>
      <c r="I1445" s="6">
        <v>2</v>
      </c>
      <c r="J1445" s="6">
        <v>578</v>
      </c>
    </row>
    <row r="1446" spans="1:10" ht="15.75" customHeight="1" x14ac:dyDescent="0.3">
      <c r="A1446" s="4" t="s">
        <v>1491</v>
      </c>
      <c r="B1446" s="5">
        <v>43561</v>
      </c>
      <c r="C1446" s="6">
        <v>1</v>
      </c>
      <c r="D1446" s="6" t="s">
        <v>16</v>
      </c>
      <c r="E1446" s="6" t="s">
        <v>68</v>
      </c>
      <c r="F1446" s="6" t="s">
        <v>18</v>
      </c>
      <c r="G1446" s="6" t="s">
        <v>14</v>
      </c>
      <c r="H1446" s="6">
        <v>199</v>
      </c>
      <c r="I1446" s="6">
        <v>3</v>
      </c>
      <c r="J1446" s="6">
        <v>597</v>
      </c>
    </row>
    <row r="1447" spans="1:10" ht="15.75" customHeight="1" x14ac:dyDescent="0.3">
      <c r="A1447" s="4" t="s">
        <v>1492</v>
      </c>
      <c r="B1447" s="5">
        <v>43562</v>
      </c>
      <c r="C1447" s="6">
        <v>12</v>
      </c>
      <c r="D1447" s="6" t="s">
        <v>66</v>
      </c>
      <c r="E1447" s="6" t="s">
        <v>63</v>
      </c>
      <c r="F1447" s="6" t="s">
        <v>13</v>
      </c>
      <c r="G1447" s="6" t="s">
        <v>41</v>
      </c>
      <c r="H1447" s="6">
        <v>399</v>
      </c>
      <c r="I1447" s="6">
        <v>5</v>
      </c>
      <c r="J1447" s="6">
        <v>1995</v>
      </c>
    </row>
    <row r="1448" spans="1:10" ht="15.75" customHeight="1" x14ac:dyDescent="0.3">
      <c r="A1448" s="4" t="s">
        <v>1493</v>
      </c>
      <c r="B1448" s="5">
        <v>43562</v>
      </c>
      <c r="C1448" s="6">
        <v>7</v>
      </c>
      <c r="D1448" s="6" t="s">
        <v>88</v>
      </c>
      <c r="E1448" s="6" t="s">
        <v>22</v>
      </c>
      <c r="F1448" s="6" t="s">
        <v>23</v>
      </c>
      <c r="G1448" s="6" t="s">
        <v>31</v>
      </c>
      <c r="H1448" s="6">
        <v>69</v>
      </c>
      <c r="I1448" s="6">
        <v>6</v>
      </c>
      <c r="J1448" s="6">
        <v>414</v>
      </c>
    </row>
    <row r="1449" spans="1:10" ht="15.75" customHeight="1" x14ac:dyDescent="0.3">
      <c r="A1449" s="4" t="s">
        <v>1494</v>
      </c>
      <c r="B1449" s="5">
        <v>43562</v>
      </c>
      <c r="C1449" s="6">
        <v>15</v>
      </c>
      <c r="D1449" s="6" t="s">
        <v>118</v>
      </c>
      <c r="E1449" s="6" t="s">
        <v>12</v>
      </c>
      <c r="F1449" s="6" t="s">
        <v>13</v>
      </c>
      <c r="G1449" s="6" t="s">
        <v>24</v>
      </c>
      <c r="H1449" s="6">
        <v>159</v>
      </c>
      <c r="I1449" s="6">
        <v>7</v>
      </c>
      <c r="J1449" s="6">
        <v>1113</v>
      </c>
    </row>
    <row r="1450" spans="1:10" ht="15.75" customHeight="1" x14ac:dyDescent="0.3">
      <c r="A1450" s="4" t="s">
        <v>1495</v>
      </c>
      <c r="B1450" s="5">
        <v>43562</v>
      </c>
      <c r="C1450" s="6">
        <v>20</v>
      </c>
      <c r="D1450" s="6" t="s">
        <v>40</v>
      </c>
      <c r="E1450" s="6" t="s">
        <v>36</v>
      </c>
      <c r="F1450" s="6" t="s">
        <v>28</v>
      </c>
      <c r="G1450" s="6" t="s">
        <v>24</v>
      </c>
      <c r="H1450" s="6">
        <v>159</v>
      </c>
      <c r="I1450" s="6">
        <v>9</v>
      </c>
      <c r="J1450" s="6">
        <v>1431</v>
      </c>
    </row>
    <row r="1451" spans="1:10" ht="15.75" customHeight="1" x14ac:dyDescent="0.3">
      <c r="A1451" s="4" t="s">
        <v>1496</v>
      </c>
      <c r="B1451" s="5">
        <v>43562</v>
      </c>
      <c r="C1451" s="6">
        <v>4</v>
      </c>
      <c r="D1451" s="6" t="s">
        <v>51</v>
      </c>
      <c r="E1451" s="6" t="s">
        <v>68</v>
      </c>
      <c r="F1451" s="6" t="s">
        <v>18</v>
      </c>
      <c r="G1451" s="6" t="s">
        <v>14</v>
      </c>
      <c r="H1451" s="6">
        <v>199</v>
      </c>
      <c r="I1451" s="6">
        <v>5</v>
      </c>
      <c r="J1451" s="6">
        <v>995</v>
      </c>
    </row>
    <row r="1452" spans="1:10" ht="15.75" customHeight="1" x14ac:dyDescent="0.3">
      <c r="A1452" s="4" t="s">
        <v>1497</v>
      </c>
      <c r="B1452" s="5">
        <v>43563</v>
      </c>
      <c r="C1452" s="6">
        <v>12</v>
      </c>
      <c r="D1452" s="6" t="s">
        <v>66</v>
      </c>
      <c r="E1452" s="6" t="s">
        <v>12</v>
      </c>
      <c r="F1452" s="6" t="s">
        <v>13</v>
      </c>
      <c r="G1452" s="6" t="s">
        <v>24</v>
      </c>
      <c r="H1452" s="6">
        <v>159</v>
      </c>
      <c r="I1452" s="6">
        <v>9</v>
      </c>
      <c r="J1452" s="6">
        <v>1431</v>
      </c>
    </row>
    <row r="1453" spans="1:10" ht="15.75" customHeight="1" x14ac:dyDescent="0.3">
      <c r="A1453" s="4" t="s">
        <v>1498</v>
      </c>
      <c r="B1453" s="5">
        <v>43564</v>
      </c>
      <c r="C1453" s="6">
        <v>9</v>
      </c>
      <c r="D1453" s="6" t="s">
        <v>21</v>
      </c>
      <c r="E1453" s="6" t="s">
        <v>46</v>
      </c>
      <c r="F1453" s="6" t="s">
        <v>23</v>
      </c>
      <c r="G1453" s="6" t="s">
        <v>41</v>
      </c>
      <c r="H1453" s="6">
        <v>399</v>
      </c>
      <c r="I1453" s="6">
        <v>5</v>
      </c>
      <c r="J1453" s="6">
        <v>1995</v>
      </c>
    </row>
    <row r="1454" spans="1:10" ht="15.75" customHeight="1" x14ac:dyDescent="0.3">
      <c r="A1454" s="4" t="s">
        <v>1499</v>
      </c>
      <c r="B1454" s="5">
        <v>43564</v>
      </c>
      <c r="C1454" s="6">
        <v>9</v>
      </c>
      <c r="D1454" s="6" t="s">
        <v>21</v>
      </c>
      <c r="E1454" s="6" t="s">
        <v>22</v>
      </c>
      <c r="F1454" s="6" t="s">
        <v>23</v>
      </c>
      <c r="G1454" s="6" t="s">
        <v>31</v>
      </c>
      <c r="H1454" s="6">
        <v>69</v>
      </c>
      <c r="I1454" s="6">
        <v>6</v>
      </c>
      <c r="J1454" s="6">
        <v>414</v>
      </c>
    </row>
    <row r="1455" spans="1:10" ht="15.75" customHeight="1" x14ac:dyDescent="0.3">
      <c r="A1455" s="4" t="s">
        <v>1500</v>
      </c>
      <c r="B1455" s="5">
        <v>43564</v>
      </c>
      <c r="C1455" s="6">
        <v>7</v>
      </c>
      <c r="D1455" s="6" t="s">
        <v>88</v>
      </c>
      <c r="E1455" s="6" t="s">
        <v>46</v>
      </c>
      <c r="F1455" s="6" t="s">
        <v>23</v>
      </c>
      <c r="G1455" s="6" t="s">
        <v>19</v>
      </c>
      <c r="H1455" s="6">
        <v>289</v>
      </c>
      <c r="I1455" s="6">
        <v>3</v>
      </c>
      <c r="J1455" s="6">
        <v>867</v>
      </c>
    </row>
    <row r="1456" spans="1:10" ht="15.75" customHeight="1" x14ac:dyDescent="0.3">
      <c r="A1456" s="4" t="s">
        <v>1501</v>
      </c>
      <c r="B1456" s="5">
        <v>43564</v>
      </c>
      <c r="C1456" s="6">
        <v>5</v>
      </c>
      <c r="D1456" s="6" t="s">
        <v>60</v>
      </c>
      <c r="E1456" s="6" t="s">
        <v>17</v>
      </c>
      <c r="F1456" s="6" t="s">
        <v>18</v>
      </c>
      <c r="G1456" s="6" t="s">
        <v>24</v>
      </c>
      <c r="H1456" s="6">
        <v>159</v>
      </c>
      <c r="I1456" s="6">
        <v>7</v>
      </c>
      <c r="J1456" s="6">
        <v>1113</v>
      </c>
    </row>
    <row r="1457" spans="1:10" ht="15.75" customHeight="1" x14ac:dyDescent="0.3">
      <c r="A1457" s="4" t="s">
        <v>1502</v>
      </c>
      <c r="B1457" s="5">
        <v>43564</v>
      </c>
      <c r="C1457" s="6">
        <v>17</v>
      </c>
      <c r="D1457" s="6" t="s">
        <v>35</v>
      </c>
      <c r="E1457" s="6" t="s">
        <v>27</v>
      </c>
      <c r="F1457" s="6" t="s">
        <v>28</v>
      </c>
      <c r="G1457" s="6" t="s">
        <v>14</v>
      </c>
      <c r="H1457" s="6">
        <v>199</v>
      </c>
      <c r="I1457" s="6">
        <v>7</v>
      </c>
      <c r="J1457" s="6">
        <v>1393</v>
      </c>
    </row>
    <row r="1458" spans="1:10" ht="15.75" customHeight="1" x14ac:dyDescent="0.3">
      <c r="A1458" s="4" t="s">
        <v>1503</v>
      </c>
      <c r="B1458" s="5">
        <v>43564</v>
      </c>
      <c r="C1458" s="6">
        <v>17</v>
      </c>
      <c r="D1458" s="6" t="s">
        <v>35</v>
      </c>
      <c r="E1458" s="6" t="s">
        <v>36</v>
      </c>
      <c r="F1458" s="6" t="s">
        <v>28</v>
      </c>
      <c r="G1458" s="6" t="s">
        <v>31</v>
      </c>
      <c r="H1458" s="6">
        <v>69</v>
      </c>
      <c r="I1458" s="6">
        <v>5</v>
      </c>
      <c r="J1458" s="6">
        <v>345</v>
      </c>
    </row>
    <row r="1459" spans="1:10" ht="15.75" customHeight="1" x14ac:dyDescent="0.3">
      <c r="A1459" s="4" t="s">
        <v>1504</v>
      </c>
      <c r="B1459" s="5">
        <v>43565</v>
      </c>
      <c r="C1459" s="6">
        <v>15</v>
      </c>
      <c r="D1459" s="6" t="s">
        <v>118</v>
      </c>
      <c r="E1459" s="6" t="s">
        <v>12</v>
      </c>
      <c r="F1459" s="6" t="s">
        <v>13</v>
      </c>
      <c r="G1459" s="6" t="s">
        <v>31</v>
      </c>
      <c r="H1459" s="6">
        <v>69</v>
      </c>
      <c r="I1459" s="6">
        <v>0</v>
      </c>
      <c r="J1459" s="6">
        <v>0</v>
      </c>
    </row>
    <row r="1460" spans="1:10" ht="15.75" customHeight="1" x14ac:dyDescent="0.3">
      <c r="A1460" s="4" t="s">
        <v>1505</v>
      </c>
      <c r="B1460" s="5">
        <v>43565</v>
      </c>
      <c r="C1460" s="6">
        <v>17</v>
      </c>
      <c r="D1460" s="6" t="s">
        <v>35</v>
      </c>
      <c r="E1460" s="6" t="s">
        <v>36</v>
      </c>
      <c r="F1460" s="6" t="s">
        <v>28</v>
      </c>
      <c r="G1460" s="6" t="s">
        <v>14</v>
      </c>
      <c r="H1460" s="6">
        <v>199</v>
      </c>
      <c r="I1460" s="6">
        <v>5</v>
      </c>
      <c r="J1460" s="6">
        <v>995</v>
      </c>
    </row>
    <row r="1461" spans="1:10" ht="15.75" customHeight="1" x14ac:dyDescent="0.3">
      <c r="A1461" s="4" t="s">
        <v>1506</v>
      </c>
      <c r="B1461" s="5">
        <v>43566</v>
      </c>
      <c r="C1461" s="6">
        <v>13</v>
      </c>
      <c r="D1461" s="6" t="s">
        <v>33</v>
      </c>
      <c r="E1461" s="6" t="s">
        <v>12</v>
      </c>
      <c r="F1461" s="6" t="s">
        <v>13</v>
      </c>
      <c r="G1461" s="6" t="s">
        <v>14</v>
      </c>
      <c r="H1461" s="6">
        <v>199</v>
      </c>
      <c r="I1461" s="6">
        <v>9</v>
      </c>
      <c r="J1461" s="6">
        <v>1791</v>
      </c>
    </row>
    <row r="1462" spans="1:10" ht="15.75" customHeight="1" x14ac:dyDescent="0.3">
      <c r="A1462" s="4" t="s">
        <v>1507</v>
      </c>
      <c r="B1462" s="5">
        <v>43566</v>
      </c>
      <c r="C1462" s="6">
        <v>16</v>
      </c>
      <c r="D1462" s="6" t="s">
        <v>30</v>
      </c>
      <c r="E1462" s="6" t="s">
        <v>27</v>
      </c>
      <c r="F1462" s="6" t="s">
        <v>28</v>
      </c>
      <c r="G1462" s="6" t="s">
        <v>24</v>
      </c>
      <c r="H1462" s="6">
        <v>159</v>
      </c>
      <c r="I1462" s="6">
        <v>8</v>
      </c>
      <c r="J1462" s="6">
        <v>1272</v>
      </c>
    </row>
    <row r="1463" spans="1:10" ht="15.75" customHeight="1" x14ac:dyDescent="0.3">
      <c r="A1463" s="4" t="s">
        <v>1508</v>
      </c>
      <c r="B1463" s="5">
        <v>43567</v>
      </c>
      <c r="C1463" s="6">
        <v>19</v>
      </c>
      <c r="D1463" s="6" t="s">
        <v>56</v>
      </c>
      <c r="E1463" s="6" t="s">
        <v>36</v>
      </c>
      <c r="F1463" s="6" t="s">
        <v>28</v>
      </c>
      <c r="G1463" s="6" t="s">
        <v>19</v>
      </c>
      <c r="H1463" s="6">
        <v>289</v>
      </c>
      <c r="I1463" s="6">
        <v>3</v>
      </c>
      <c r="J1463" s="6">
        <v>867</v>
      </c>
    </row>
    <row r="1464" spans="1:10" ht="15.75" customHeight="1" x14ac:dyDescent="0.3">
      <c r="A1464" s="4" t="s">
        <v>1509</v>
      </c>
      <c r="B1464" s="5">
        <v>43567</v>
      </c>
      <c r="C1464" s="6">
        <v>13</v>
      </c>
      <c r="D1464" s="6" t="s">
        <v>33</v>
      </c>
      <c r="E1464" s="6" t="s">
        <v>12</v>
      </c>
      <c r="F1464" s="6" t="s">
        <v>13</v>
      </c>
      <c r="G1464" s="6" t="s">
        <v>14</v>
      </c>
      <c r="H1464" s="6">
        <v>199</v>
      </c>
      <c r="I1464" s="6">
        <v>3</v>
      </c>
      <c r="J1464" s="6">
        <v>597</v>
      </c>
    </row>
    <row r="1465" spans="1:10" ht="15.75" customHeight="1" x14ac:dyDescent="0.3">
      <c r="A1465" s="4" t="s">
        <v>1510</v>
      </c>
      <c r="B1465" s="5">
        <v>43567</v>
      </c>
      <c r="C1465" s="6">
        <v>5</v>
      </c>
      <c r="D1465" s="6" t="s">
        <v>60</v>
      </c>
      <c r="E1465" s="6" t="s">
        <v>68</v>
      </c>
      <c r="F1465" s="6" t="s">
        <v>18</v>
      </c>
      <c r="G1465" s="6" t="s">
        <v>19</v>
      </c>
      <c r="H1465" s="6">
        <v>289</v>
      </c>
      <c r="I1465" s="6">
        <v>5</v>
      </c>
      <c r="J1465" s="6">
        <v>1445</v>
      </c>
    </row>
    <row r="1466" spans="1:10" ht="15.75" customHeight="1" x14ac:dyDescent="0.3">
      <c r="A1466" s="4" t="s">
        <v>1511</v>
      </c>
      <c r="B1466" s="5">
        <v>43568</v>
      </c>
      <c r="C1466" s="6">
        <v>13</v>
      </c>
      <c r="D1466" s="6" t="s">
        <v>33</v>
      </c>
      <c r="E1466" s="6" t="s">
        <v>63</v>
      </c>
      <c r="F1466" s="6" t="s">
        <v>13</v>
      </c>
      <c r="G1466" s="6" t="s">
        <v>41</v>
      </c>
      <c r="H1466" s="6">
        <v>399</v>
      </c>
      <c r="I1466" s="6">
        <v>0</v>
      </c>
      <c r="J1466" s="6">
        <v>0</v>
      </c>
    </row>
    <row r="1467" spans="1:10" ht="15.75" customHeight="1" x14ac:dyDescent="0.3">
      <c r="A1467" s="4" t="s">
        <v>1512</v>
      </c>
      <c r="B1467" s="5">
        <v>43569</v>
      </c>
      <c r="C1467" s="6">
        <v>9</v>
      </c>
      <c r="D1467" s="6" t="s">
        <v>21</v>
      </c>
      <c r="E1467" s="6" t="s">
        <v>22</v>
      </c>
      <c r="F1467" s="6" t="s">
        <v>23</v>
      </c>
      <c r="G1467" s="6" t="s">
        <v>41</v>
      </c>
      <c r="H1467" s="6">
        <v>399</v>
      </c>
      <c r="I1467" s="6">
        <v>7</v>
      </c>
      <c r="J1467" s="6">
        <v>2793</v>
      </c>
    </row>
    <row r="1468" spans="1:10" ht="15.75" customHeight="1" x14ac:dyDescent="0.3">
      <c r="A1468" s="4" t="s">
        <v>1513</v>
      </c>
      <c r="B1468" s="5">
        <v>43570</v>
      </c>
      <c r="C1468" s="6">
        <v>3</v>
      </c>
      <c r="D1468" s="6" t="s">
        <v>43</v>
      </c>
      <c r="E1468" s="6" t="s">
        <v>68</v>
      </c>
      <c r="F1468" s="6" t="s">
        <v>18</v>
      </c>
      <c r="G1468" s="6" t="s">
        <v>14</v>
      </c>
      <c r="H1468" s="6">
        <v>199</v>
      </c>
      <c r="I1468" s="6">
        <v>5</v>
      </c>
      <c r="J1468" s="6">
        <v>995</v>
      </c>
    </row>
    <row r="1469" spans="1:10" ht="15.75" customHeight="1" x14ac:dyDescent="0.3">
      <c r="A1469" s="4" t="s">
        <v>1514</v>
      </c>
      <c r="B1469" s="5">
        <v>43570</v>
      </c>
      <c r="C1469" s="6">
        <v>6</v>
      </c>
      <c r="D1469" s="6" t="s">
        <v>48</v>
      </c>
      <c r="E1469" s="6" t="s">
        <v>22</v>
      </c>
      <c r="F1469" s="6" t="s">
        <v>23</v>
      </c>
      <c r="G1469" s="6" t="s">
        <v>41</v>
      </c>
      <c r="H1469" s="6">
        <v>399</v>
      </c>
      <c r="I1469" s="6">
        <v>0</v>
      </c>
      <c r="J1469" s="6">
        <v>0</v>
      </c>
    </row>
    <row r="1470" spans="1:10" ht="15.75" customHeight="1" x14ac:dyDescent="0.3">
      <c r="A1470" s="4" t="s">
        <v>1515</v>
      </c>
      <c r="B1470" s="5">
        <v>43571</v>
      </c>
      <c r="C1470" s="6">
        <v>12</v>
      </c>
      <c r="D1470" s="6" t="s">
        <v>66</v>
      </c>
      <c r="E1470" s="6" t="s">
        <v>63</v>
      </c>
      <c r="F1470" s="6" t="s">
        <v>13</v>
      </c>
      <c r="G1470" s="6" t="s">
        <v>31</v>
      </c>
      <c r="H1470" s="6">
        <v>69</v>
      </c>
      <c r="I1470" s="6">
        <v>2</v>
      </c>
      <c r="J1470" s="6">
        <v>138</v>
      </c>
    </row>
    <row r="1471" spans="1:10" ht="15.75" customHeight="1" x14ac:dyDescent="0.3">
      <c r="A1471" s="4" t="s">
        <v>1516</v>
      </c>
      <c r="B1471" s="5">
        <v>43572</v>
      </c>
      <c r="C1471" s="6">
        <v>1</v>
      </c>
      <c r="D1471" s="6" t="s">
        <v>16</v>
      </c>
      <c r="E1471" s="6" t="s">
        <v>17</v>
      </c>
      <c r="F1471" s="6" t="s">
        <v>18</v>
      </c>
      <c r="G1471" s="6" t="s">
        <v>31</v>
      </c>
      <c r="H1471" s="6">
        <v>69</v>
      </c>
      <c r="I1471" s="6">
        <v>0</v>
      </c>
      <c r="J1471" s="6">
        <v>0</v>
      </c>
    </row>
    <row r="1472" spans="1:10" ht="15.75" customHeight="1" x14ac:dyDescent="0.3">
      <c r="A1472" s="4" t="s">
        <v>1517</v>
      </c>
      <c r="B1472" s="5">
        <v>43573</v>
      </c>
      <c r="C1472" s="6">
        <v>5</v>
      </c>
      <c r="D1472" s="6" t="s">
        <v>60</v>
      </c>
      <c r="E1472" s="6" t="s">
        <v>68</v>
      </c>
      <c r="F1472" s="6" t="s">
        <v>18</v>
      </c>
      <c r="G1472" s="6" t="s">
        <v>41</v>
      </c>
      <c r="H1472" s="6">
        <v>399</v>
      </c>
      <c r="I1472" s="6">
        <v>8</v>
      </c>
      <c r="J1472" s="6">
        <v>3192</v>
      </c>
    </row>
    <row r="1473" spans="1:10" ht="15.75" customHeight="1" x14ac:dyDescent="0.3">
      <c r="A1473" s="4" t="s">
        <v>1518</v>
      </c>
      <c r="B1473" s="5">
        <v>43573</v>
      </c>
      <c r="C1473" s="6">
        <v>19</v>
      </c>
      <c r="D1473" s="6" t="s">
        <v>56</v>
      </c>
      <c r="E1473" s="6" t="s">
        <v>36</v>
      </c>
      <c r="F1473" s="6" t="s">
        <v>28</v>
      </c>
      <c r="G1473" s="6" t="s">
        <v>31</v>
      </c>
      <c r="H1473" s="6">
        <v>69</v>
      </c>
      <c r="I1473" s="6">
        <v>0</v>
      </c>
      <c r="J1473" s="6">
        <v>0</v>
      </c>
    </row>
    <row r="1474" spans="1:10" ht="15.75" customHeight="1" x14ac:dyDescent="0.3">
      <c r="A1474" s="4" t="s">
        <v>1519</v>
      </c>
      <c r="B1474" s="5">
        <v>43573</v>
      </c>
      <c r="C1474" s="6">
        <v>12</v>
      </c>
      <c r="D1474" s="6" t="s">
        <v>66</v>
      </c>
      <c r="E1474" s="6" t="s">
        <v>12</v>
      </c>
      <c r="F1474" s="6" t="s">
        <v>13</v>
      </c>
      <c r="G1474" s="6" t="s">
        <v>19</v>
      </c>
      <c r="H1474" s="6">
        <v>289</v>
      </c>
      <c r="I1474" s="6">
        <v>5</v>
      </c>
      <c r="J1474" s="6">
        <v>1445</v>
      </c>
    </row>
    <row r="1475" spans="1:10" ht="15.75" customHeight="1" x14ac:dyDescent="0.3">
      <c r="A1475" s="4" t="s">
        <v>1520</v>
      </c>
      <c r="B1475" s="5">
        <v>43573</v>
      </c>
      <c r="C1475" s="6">
        <v>15</v>
      </c>
      <c r="D1475" s="6" t="s">
        <v>118</v>
      </c>
      <c r="E1475" s="6" t="s">
        <v>12</v>
      </c>
      <c r="F1475" s="6" t="s">
        <v>13</v>
      </c>
      <c r="G1475" s="6" t="s">
        <v>24</v>
      </c>
      <c r="H1475" s="6">
        <v>159</v>
      </c>
      <c r="I1475" s="6">
        <v>8</v>
      </c>
      <c r="J1475" s="6">
        <v>1272</v>
      </c>
    </row>
    <row r="1476" spans="1:10" ht="15.75" customHeight="1" x14ac:dyDescent="0.3">
      <c r="A1476" s="4" t="s">
        <v>1521</v>
      </c>
      <c r="B1476" s="5">
        <v>43573</v>
      </c>
      <c r="C1476" s="6">
        <v>13</v>
      </c>
      <c r="D1476" s="6" t="s">
        <v>33</v>
      </c>
      <c r="E1476" s="6" t="s">
        <v>12</v>
      </c>
      <c r="F1476" s="6" t="s">
        <v>13</v>
      </c>
      <c r="G1476" s="6" t="s">
        <v>41</v>
      </c>
      <c r="H1476" s="6">
        <v>399</v>
      </c>
      <c r="I1476" s="6">
        <v>5</v>
      </c>
      <c r="J1476" s="6">
        <v>1995</v>
      </c>
    </row>
    <row r="1477" spans="1:10" ht="15.75" customHeight="1" x14ac:dyDescent="0.3">
      <c r="A1477" s="4" t="s">
        <v>1522</v>
      </c>
      <c r="B1477" s="5">
        <v>43574</v>
      </c>
      <c r="C1477" s="6">
        <v>19</v>
      </c>
      <c r="D1477" s="6" t="s">
        <v>56</v>
      </c>
      <c r="E1477" s="6" t="s">
        <v>27</v>
      </c>
      <c r="F1477" s="6" t="s">
        <v>28</v>
      </c>
      <c r="G1477" s="6" t="s">
        <v>24</v>
      </c>
      <c r="H1477" s="6">
        <v>159</v>
      </c>
      <c r="I1477" s="6">
        <v>9</v>
      </c>
      <c r="J1477" s="6">
        <v>1431</v>
      </c>
    </row>
    <row r="1478" spans="1:10" ht="15.75" customHeight="1" x14ac:dyDescent="0.3">
      <c r="A1478" s="4" t="s">
        <v>1523</v>
      </c>
      <c r="B1478" s="5">
        <v>43574</v>
      </c>
      <c r="C1478" s="6">
        <v>4</v>
      </c>
      <c r="D1478" s="6" t="s">
        <v>51</v>
      </c>
      <c r="E1478" s="6" t="s">
        <v>17</v>
      </c>
      <c r="F1478" s="6" t="s">
        <v>18</v>
      </c>
      <c r="G1478" s="6" t="s">
        <v>41</v>
      </c>
      <c r="H1478" s="6">
        <v>399</v>
      </c>
      <c r="I1478" s="6">
        <v>7</v>
      </c>
      <c r="J1478" s="6">
        <v>2793</v>
      </c>
    </row>
    <row r="1479" spans="1:10" ht="15.75" customHeight="1" x14ac:dyDescent="0.3">
      <c r="A1479" s="4" t="s">
        <v>1524</v>
      </c>
      <c r="B1479" s="5">
        <v>43574</v>
      </c>
      <c r="C1479" s="6">
        <v>4</v>
      </c>
      <c r="D1479" s="6" t="s">
        <v>51</v>
      </c>
      <c r="E1479" s="6" t="s">
        <v>68</v>
      </c>
      <c r="F1479" s="6" t="s">
        <v>18</v>
      </c>
      <c r="G1479" s="6" t="s">
        <v>41</v>
      </c>
      <c r="H1479" s="6">
        <v>399</v>
      </c>
      <c r="I1479" s="6">
        <v>9</v>
      </c>
      <c r="J1479" s="6">
        <v>3591</v>
      </c>
    </row>
    <row r="1480" spans="1:10" ht="15.75" customHeight="1" x14ac:dyDescent="0.3">
      <c r="A1480" s="4" t="s">
        <v>1525</v>
      </c>
      <c r="B1480" s="5">
        <v>43574</v>
      </c>
      <c r="C1480" s="6">
        <v>10</v>
      </c>
      <c r="D1480" s="6" t="s">
        <v>58</v>
      </c>
      <c r="E1480" s="6" t="s">
        <v>22</v>
      </c>
      <c r="F1480" s="6" t="s">
        <v>23</v>
      </c>
      <c r="G1480" s="6" t="s">
        <v>41</v>
      </c>
      <c r="H1480" s="6">
        <v>399</v>
      </c>
      <c r="I1480" s="6">
        <v>4</v>
      </c>
      <c r="J1480" s="6">
        <v>1596</v>
      </c>
    </row>
    <row r="1481" spans="1:10" ht="15.75" customHeight="1" x14ac:dyDescent="0.3">
      <c r="A1481" s="4" t="s">
        <v>1526</v>
      </c>
      <c r="B1481" s="5">
        <v>43575</v>
      </c>
      <c r="C1481" s="6">
        <v>6</v>
      </c>
      <c r="D1481" s="6" t="s">
        <v>48</v>
      </c>
      <c r="E1481" s="6" t="s">
        <v>22</v>
      </c>
      <c r="F1481" s="6" t="s">
        <v>23</v>
      </c>
      <c r="G1481" s="6" t="s">
        <v>41</v>
      </c>
      <c r="H1481" s="6">
        <v>399</v>
      </c>
      <c r="I1481" s="6">
        <v>6</v>
      </c>
      <c r="J1481" s="6">
        <v>2394</v>
      </c>
    </row>
    <row r="1482" spans="1:10" ht="15.75" customHeight="1" x14ac:dyDescent="0.3">
      <c r="A1482" s="4" t="s">
        <v>1527</v>
      </c>
      <c r="B1482" s="5">
        <v>43575</v>
      </c>
      <c r="C1482" s="6">
        <v>18</v>
      </c>
      <c r="D1482" s="6" t="s">
        <v>26</v>
      </c>
      <c r="E1482" s="6" t="s">
        <v>36</v>
      </c>
      <c r="F1482" s="6" t="s">
        <v>28</v>
      </c>
      <c r="G1482" s="6" t="s">
        <v>24</v>
      </c>
      <c r="H1482" s="6">
        <v>159</v>
      </c>
      <c r="I1482" s="6">
        <v>8</v>
      </c>
      <c r="J1482" s="6">
        <v>1272</v>
      </c>
    </row>
    <row r="1483" spans="1:10" ht="15.75" customHeight="1" x14ac:dyDescent="0.3">
      <c r="A1483" s="4" t="s">
        <v>1528</v>
      </c>
      <c r="B1483" s="5">
        <v>43575</v>
      </c>
      <c r="C1483" s="6">
        <v>4</v>
      </c>
      <c r="D1483" s="6" t="s">
        <v>51</v>
      </c>
      <c r="E1483" s="6" t="s">
        <v>17</v>
      </c>
      <c r="F1483" s="6" t="s">
        <v>18</v>
      </c>
      <c r="G1483" s="6" t="s">
        <v>31</v>
      </c>
      <c r="H1483" s="6">
        <v>69</v>
      </c>
      <c r="I1483" s="6">
        <v>0</v>
      </c>
      <c r="J1483" s="6">
        <v>0</v>
      </c>
    </row>
    <row r="1484" spans="1:10" ht="15.75" customHeight="1" x14ac:dyDescent="0.3">
      <c r="A1484" s="4" t="s">
        <v>1529</v>
      </c>
      <c r="B1484" s="5">
        <v>43575</v>
      </c>
      <c r="C1484" s="6">
        <v>20</v>
      </c>
      <c r="D1484" s="6" t="s">
        <v>40</v>
      </c>
      <c r="E1484" s="6" t="s">
        <v>36</v>
      </c>
      <c r="F1484" s="6" t="s">
        <v>28</v>
      </c>
      <c r="G1484" s="6" t="s">
        <v>41</v>
      </c>
      <c r="H1484" s="6">
        <v>399</v>
      </c>
      <c r="I1484" s="6">
        <v>9</v>
      </c>
      <c r="J1484" s="6">
        <v>3591</v>
      </c>
    </row>
    <row r="1485" spans="1:10" ht="15.75" customHeight="1" x14ac:dyDescent="0.3">
      <c r="A1485" s="4" t="s">
        <v>1530</v>
      </c>
      <c r="B1485" s="5">
        <v>43576</v>
      </c>
      <c r="C1485" s="6">
        <v>18</v>
      </c>
      <c r="D1485" s="6" t="s">
        <v>26</v>
      </c>
      <c r="E1485" s="6" t="s">
        <v>36</v>
      </c>
      <c r="F1485" s="6" t="s">
        <v>28</v>
      </c>
      <c r="G1485" s="6" t="s">
        <v>31</v>
      </c>
      <c r="H1485" s="6">
        <v>69</v>
      </c>
      <c r="I1485" s="6">
        <v>2</v>
      </c>
      <c r="J1485" s="6">
        <v>138</v>
      </c>
    </row>
    <row r="1486" spans="1:10" ht="15.75" customHeight="1" x14ac:dyDescent="0.3">
      <c r="A1486" s="4" t="s">
        <v>1531</v>
      </c>
      <c r="B1486" s="5">
        <v>43576</v>
      </c>
      <c r="C1486" s="6">
        <v>6</v>
      </c>
      <c r="D1486" s="6" t="s">
        <v>48</v>
      </c>
      <c r="E1486" s="6" t="s">
        <v>46</v>
      </c>
      <c r="F1486" s="6" t="s">
        <v>23</v>
      </c>
      <c r="G1486" s="6" t="s">
        <v>19</v>
      </c>
      <c r="H1486" s="6">
        <v>289</v>
      </c>
      <c r="I1486" s="6">
        <v>5</v>
      </c>
      <c r="J1486" s="6">
        <v>1445</v>
      </c>
    </row>
    <row r="1487" spans="1:10" ht="15.75" customHeight="1" x14ac:dyDescent="0.3">
      <c r="A1487" s="4" t="s">
        <v>1532</v>
      </c>
      <c r="B1487" s="5">
        <v>43577</v>
      </c>
      <c r="C1487" s="6">
        <v>1</v>
      </c>
      <c r="D1487" s="6" t="s">
        <v>16</v>
      </c>
      <c r="E1487" s="6" t="s">
        <v>68</v>
      </c>
      <c r="F1487" s="6" t="s">
        <v>18</v>
      </c>
      <c r="G1487" s="6" t="s">
        <v>31</v>
      </c>
      <c r="H1487" s="6">
        <v>69</v>
      </c>
      <c r="I1487" s="6">
        <v>5</v>
      </c>
      <c r="J1487" s="6">
        <v>345</v>
      </c>
    </row>
    <row r="1488" spans="1:10" ht="15.75" customHeight="1" x14ac:dyDescent="0.3">
      <c r="A1488" s="4" t="s">
        <v>1533</v>
      </c>
      <c r="B1488" s="5">
        <v>43577</v>
      </c>
      <c r="C1488" s="6">
        <v>11</v>
      </c>
      <c r="D1488" s="6" t="s">
        <v>11</v>
      </c>
      <c r="E1488" s="6" t="s">
        <v>63</v>
      </c>
      <c r="F1488" s="6" t="s">
        <v>13</v>
      </c>
      <c r="G1488" s="6" t="s">
        <v>24</v>
      </c>
      <c r="H1488" s="6">
        <v>159</v>
      </c>
      <c r="I1488" s="6">
        <v>6</v>
      </c>
      <c r="J1488" s="6">
        <v>954</v>
      </c>
    </row>
    <row r="1489" spans="1:10" ht="15.75" customHeight="1" x14ac:dyDescent="0.3">
      <c r="A1489" s="4" t="s">
        <v>1534</v>
      </c>
      <c r="B1489" s="5">
        <v>43578</v>
      </c>
      <c r="C1489" s="6">
        <v>12</v>
      </c>
      <c r="D1489" s="6" t="s">
        <v>66</v>
      </c>
      <c r="E1489" s="6" t="s">
        <v>63</v>
      </c>
      <c r="F1489" s="6" t="s">
        <v>13</v>
      </c>
      <c r="G1489" s="6" t="s">
        <v>14</v>
      </c>
      <c r="H1489" s="6">
        <v>199</v>
      </c>
      <c r="I1489" s="6">
        <v>8</v>
      </c>
      <c r="J1489" s="6">
        <v>1592</v>
      </c>
    </row>
    <row r="1490" spans="1:10" ht="15.75" customHeight="1" x14ac:dyDescent="0.3">
      <c r="A1490" s="4" t="s">
        <v>1535</v>
      </c>
      <c r="B1490" s="5">
        <v>43578</v>
      </c>
      <c r="C1490" s="6">
        <v>6</v>
      </c>
      <c r="D1490" s="6" t="s">
        <v>48</v>
      </c>
      <c r="E1490" s="6" t="s">
        <v>46</v>
      </c>
      <c r="F1490" s="6" t="s">
        <v>23</v>
      </c>
      <c r="G1490" s="6" t="s">
        <v>31</v>
      </c>
      <c r="H1490" s="6">
        <v>69</v>
      </c>
      <c r="I1490" s="6">
        <v>4</v>
      </c>
      <c r="J1490" s="6">
        <v>276</v>
      </c>
    </row>
    <row r="1491" spans="1:10" ht="15.75" customHeight="1" x14ac:dyDescent="0.3">
      <c r="A1491" s="4" t="s">
        <v>1536</v>
      </c>
      <c r="B1491" s="5">
        <v>43578</v>
      </c>
      <c r="C1491" s="6">
        <v>19</v>
      </c>
      <c r="D1491" s="6" t="s">
        <v>56</v>
      </c>
      <c r="E1491" s="6" t="s">
        <v>27</v>
      </c>
      <c r="F1491" s="6" t="s">
        <v>28</v>
      </c>
      <c r="G1491" s="6" t="s">
        <v>41</v>
      </c>
      <c r="H1491" s="6">
        <v>399</v>
      </c>
      <c r="I1491" s="6">
        <v>1</v>
      </c>
      <c r="J1491" s="6">
        <v>399</v>
      </c>
    </row>
    <row r="1492" spans="1:10" ht="15.75" customHeight="1" x14ac:dyDescent="0.3">
      <c r="A1492" s="4" t="s">
        <v>1537</v>
      </c>
      <c r="B1492" s="5">
        <v>43578</v>
      </c>
      <c r="C1492" s="6">
        <v>5</v>
      </c>
      <c r="D1492" s="6" t="s">
        <v>60</v>
      </c>
      <c r="E1492" s="6" t="s">
        <v>17</v>
      </c>
      <c r="F1492" s="6" t="s">
        <v>18</v>
      </c>
      <c r="G1492" s="6" t="s">
        <v>41</v>
      </c>
      <c r="H1492" s="6">
        <v>399</v>
      </c>
      <c r="I1492" s="6">
        <v>8</v>
      </c>
      <c r="J1492" s="6">
        <v>3192</v>
      </c>
    </row>
    <row r="1493" spans="1:10" ht="15.75" customHeight="1" x14ac:dyDescent="0.3">
      <c r="A1493" s="4" t="s">
        <v>1538</v>
      </c>
      <c r="B1493" s="5">
        <v>43578</v>
      </c>
      <c r="C1493" s="6">
        <v>11</v>
      </c>
      <c r="D1493" s="6" t="s">
        <v>11</v>
      </c>
      <c r="E1493" s="6" t="s">
        <v>63</v>
      </c>
      <c r="F1493" s="6" t="s">
        <v>13</v>
      </c>
      <c r="G1493" s="6" t="s">
        <v>41</v>
      </c>
      <c r="H1493" s="6">
        <v>399</v>
      </c>
      <c r="I1493" s="6">
        <v>6</v>
      </c>
      <c r="J1493" s="6">
        <v>2394</v>
      </c>
    </row>
    <row r="1494" spans="1:10" ht="15.75" customHeight="1" x14ac:dyDescent="0.3">
      <c r="A1494" s="4" t="s">
        <v>1539</v>
      </c>
      <c r="B1494" s="5">
        <v>43578</v>
      </c>
      <c r="C1494" s="6">
        <v>8</v>
      </c>
      <c r="D1494" s="6" t="s">
        <v>45</v>
      </c>
      <c r="E1494" s="6" t="s">
        <v>46</v>
      </c>
      <c r="F1494" s="6" t="s">
        <v>23</v>
      </c>
      <c r="G1494" s="6" t="s">
        <v>41</v>
      </c>
      <c r="H1494" s="6">
        <v>399</v>
      </c>
      <c r="I1494" s="6">
        <v>2</v>
      </c>
      <c r="J1494" s="6">
        <v>798</v>
      </c>
    </row>
    <row r="1495" spans="1:10" ht="15.75" customHeight="1" x14ac:dyDescent="0.3">
      <c r="A1495" s="4" t="s">
        <v>1540</v>
      </c>
      <c r="B1495" s="5">
        <v>43579</v>
      </c>
      <c r="C1495" s="6">
        <v>3</v>
      </c>
      <c r="D1495" s="6" t="s">
        <v>43</v>
      </c>
      <c r="E1495" s="6" t="s">
        <v>68</v>
      </c>
      <c r="F1495" s="6" t="s">
        <v>18</v>
      </c>
      <c r="G1495" s="6" t="s">
        <v>19</v>
      </c>
      <c r="H1495" s="6">
        <v>289</v>
      </c>
      <c r="I1495" s="6">
        <v>6</v>
      </c>
      <c r="J1495" s="6">
        <v>1734</v>
      </c>
    </row>
    <row r="1496" spans="1:10" ht="15.75" customHeight="1" x14ac:dyDescent="0.3">
      <c r="A1496" s="4" t="s">
        <v>1541</v>
      </c>
      <c r="B1496" s="5">
        <v>43580</v>
      </c>
      <c r="C1496" s="6">
        <v>7</v>
      </c>
      <c r="D1496" s="6" t="s">
        <v>88</v>
      </c>
      <c r="E1496" s="6" t="s">
        <v>46</v>
      </c>
      <c r="F1496" s="6" t="s">
        <v>23</v>
      </c>
      <c r="G1496" s="6" t="s">
        <v>24</v>
      </c>
      <c r="H1496" s="6">
        <v>159</v>
      </c>
      <c r="I1496" s="6">
        <v>5</v>
      </c>
      <c r="J1496" s="6">
        <v>795</v>
      </c>
    </row>
    <row r="1497" spans="1:10" ht="15.75" customHeight="1" x14ac:dyDescent="0.3">
      <c r="A1497" s="4" t="s">
        <v>1542</v>
      </c>
      <c r="B1497" s="5">
        <v>43580</v>
      </c>
      <c r="C1497" s="6">
        <v>10</v>
      </c>
      <c r="D1497" s="6" t="s">
        <v>58</v>
      </c>
      <c r="E1497" s="6" t="s">
        <v>22</v>
      </c>
      <c r="F1497" s="6" t="s">
        <v>23</v>
      </c>
      <c r="G1497" s="6" t="s">
        <v>41</v>
      </c>
      <c r="H1497" s="6">
        <v>399</v>
      </c>
      <c r="I1497" s="6">
        <v>5</v>
      </c>
      <c r="J1497" s="6">
        <v>1995</v>
      </c>
    </row>
    <row r="1498" spans="1:10" ht="15.75" customHeight="1" x14ac:dyDescent="0.3">
      <c r="A1498" s="4" t="s">
        <v>1543</v>
      </c>
      <c r="B1498" s="5">
        <v>43581</v>
      </c>
      <c r="C1498" s="6">
        <v>13</v>
      </c>
      <c r="D1498" s="6" t="s">
        <v>33</v>
      </c>
      <c r="E1498" s="6" t="s">
        <v>63</v>
      </c>
      <c r="F1498" s="6" t="s">
        <v>13</v>
      </c>
      <c r="G1498" s="6" t="s">
        <v>14</v>
      </c>
      <c r="H1498" s="6">
        <v>199</v>
      </c>
      <c r="I1498" s="6">
        <v>5</v>
      </c>
      <c r="J1498" s="6">
        <v>995</v>
      </c>
    </row>
    <row r="1499" spans="1:10" ht="15.75" customHeight="1" x14ac:dyDescent="0.3">
      <c r="A1499" s="4" t="s">
        <v>1544</v>
      </c>
      <c r="B1499" s="5">
        <v>43581</v>
      </c>
      <c r="C1499" s="6">
        <v>1</v>
      </c>
      <c r="D1499" s="6" t="s">
        <v>16</v>
      </c>
      <c r="E1499" s="6" t="s">
        <v>68</v>
      </c>
      <c r="F1499" s="6" t="s">
        <v>18</v>
      </c>
      <c r="G1499" s="6" t="s">
        <v>19</v>
      </c>
      <c r="H1499" s="6">
        <v>289</v>
      </c>
      <c r="I1499" s="6">
        <v>4</v>
      </c>
      <c r="J1499" s="6">
        <v>1156</v>
      </c>
    </row>
    <row r="1500" spans="1:10" ht="15.75" customHeight="1" x14ac:dyDescent="0.3">
      <c r="A1500" s="4" t="s">
        <v>1545</v>
      </c>
      <c r="B1500" s="5">
        <v>43582</v>
      </c>
      <c r="C1500" s="6">
        <v>18</v>
      </c>
      <c r="D1500" s="6" t="s">
        <v>26</v>
      </c>
      <c r="E1500" s="6" t="s">
        <v>36</v>
      </c>
      <c r="F1500" s="6" t="s">
        <v>28</v>
      </c>
      <c r="G1500" s="6" t="s">
        <v>24</v>
      </c>
      <c r="H1500" s="6">
        <v>159</v>
      </c>
      <c r="I1500" s="6">
        <v>1</v>
      </c>
      <c r="J1500" s="6">
        <v>159</v>
      </c>
    </row>
    <row r="1501" spans="1:10" ht="15.75" customHeight="1" x14ac:dyDescent="0.3">
      <c r="A1501" s="4" t="s">
        <v>1546</v>
      </c>
      <c r="B1501" s="5">
        <v>43582</v>
      </c>
      <c r="C1501" s="6">
        <v>18</v>
      </c>
      <c r="D1501" s="6" t="s">
        <v>26</v>
      </c>
      <c r="E1501" s="6" t="s">
        <v>36</v>
      </c>
      <c r="F1501" s="6" t="s">
        <v>28</v>
      </c>
      <c r="G1501" s="6" t="s">
        <v>19</v>
      </c>
      <c r="H1501" s="6">
        <v>289</v>
      </c>
      <c r="I1501" s="6">
        <v>8</v>
      </c>
      <c r="J1501" s="6">
        <v>2312</v>
      </c>
    </row>
    <row r="1502" spans="1:10" ht="15.75" customHeight="1" x14ac:dyDescent="0.3">
      <c r="A1502" s="4" t="s">
        <v>1547</v>
      </c>
      <c r="B1502" s="5">
        <v>43583</v>
      </c>
      <c r="C1502" s="6">
        <v>8</v>
      </c>
      <c r="D1502" s="6" t="s">
        <v>45</v>
      </c>
      <c r="E1502" s="6" t="s">
        <v>22</v>
      </c>
      <c r="F1502" s="6" t="s">
        <v>23</v>
      </c>
      <c r="G1502" s="6" t="s">
        <v>31</v>
      </c>
      <c r="H1502" s="6">
        <v>69</v>
      </c>
      <c r="I1502" s="6">
        <v>8</v>
      </c>
      <c r="J1502" s="6">
        <v>552</v>
      </c>
    </row>
    <row r="1503" spans="1:10" ht="15.75" customHeight="1" x14ac:dyDescent="0.3">
      <c r="A1503" s="4" t="s">
        <v>1548</v>
      </c>
      <c r="B1503" s="5">
        <v>43584</v>
      </c>
      <c r="C1503" s="6">
        <v>7</v>
      </c>
      <c r="D1503" s="6" t="s">
        <v>88</v>
      </c>
      <c r="E1503" s="6" t="s">
        <v>22</v>
      </c>
      <c r="F1503" s="6" t="s">
        <v>23</v>
      </c>
      <c r="G1503" s="6" t="s">
        <v>24</v>
      </c>
      <c r="H1503" s="6">
        <v>159</v>
      </c>
      <c r="I1503" s="6">
        <v>7</v>
      </c>
      <c r="J1503" s="6">
        <v>1113</v>
      </c>
    </row>
    <row r="1504" spans="1:10" ht="15.75" customHeight="1" x14ac:dyDescent="0.3">
      <c r="A1504" s="4" t="s">
        <v>1549</v>
      </c>
      <c r="B1504" s="5">
        <v>43585</v>
      </c>
      <c r="C1504" s="6">
        <v>6</v>
      </c>
      <c r="D1504" s="6" t="s">
        <v>48</v>
      </c>
      <c r="E1504" s="6" t="s">
        <v>46</v>
      </c>
      <c r="F1504" s="6" t="s">
        <v>23</v>
      </c>
      <c r="G1504" s="6" t="s">
        <v>19</v>
      </c>
      <c r="H1504" s="6">
        <v>289</v>
      </c>
      <c r="I1504" s="6">
        <v>7</v>
      </c>
      <c r="J1504" s="6">
        <v>2023</v>
      </c>
    </row>
    <row r="1505" spans="1:10" ht="15.75" customHeight="1" x14ac:dyDescent="0.3">
      <c r="A1505" s="4" t="s">
        <v>1550</v>
      </c>
      <c r="B1505" s="5">
        <v>43585</v>
      </c>
      <c r="C1505" s="6">
        <v>11</v>
      </c>
      <c r="D1505" s="6" t="s">
        <v>11</v>
      </c>
      <c r="E1505" s="6" t="s">
        <v>12</v>
      </c>
      <c r="F1505" s="6" t="s">
        <v>13</v>
      </c>
      <c r="G1505" s="6" t="s">
        <v>41</v>
      </c>
      <c r="H1505" s="6">
        <v>399</v>
      </c>
      <c r="I1505" s="6">
        <v>5</v>
      </c>
      <c r="J1505" s="6">
        <v>1995</v>
      </c>
    </row>
    <row r="1506" spans="1:10" ht="15.75" customHeight="1" x14ac:dyDescent="0.3">
      <c r="A1506" s="4" t="s">
        <v>1551</v>
      </c>
      <c r="B1506" s="5">
        <v>43585</v>
      </c>
      <c r="C1506" s="6">
        <v>9</v>
      </c>
      <c r="D1506" s="6" t="s">
        <v>21</v>
      </c>
      <c r="E1506" s="6" t="s">
        <v>22</v>
      </c>
      <c r="F1506" s="6" t="s">
        <v>23</v>
      </c>
      <c r="G1506" s="6" t="s">
        <v>19</v>
      </c>
      <c r="H1506" s="6">
        <v>289</v>
      </c>
      <c r="I1506" s="6">
        <v>6</v>
      </c>
      <c r="J1506" s="6">
        <v>1734</v>
      </c>
    </row>
    <row r="1507" spans="1:10" ht="15.75" customHeight="1" x14ac:dyDescent="0.3">
      <c r="A1507" s="4" t="s">
        <v>1552</v>
      </c>
      <c r="B1507" s="5">
        <v>43585</v>
      </c>
      <c r="C1507" s="6">
        <v>20</v>
      </c>
      <c r="D1507" s="6" t="s">
        <v>40</v>
      </c>
      <c r="E1507" s="6" t="s">
        <v>27</v>
      </c>
      <c r="F1507" s="6" t="s">
        <v>28</v>
      </c>
      <c r="G1507" s="6" t="s">
        <v>31</v>
      </c>
      <c r="H1507" s="6">
        <v>69</v>
      </c>
      <c r="I1507" s="6">
        <v>4</v>
      </c>
      <c r="J1507" s="6">
        <v>276</v>
      </c>
    </row>
    <row r="1508" spans="1:10" ht="15.75" customHeight="1" x14ac:dyDescent="0.3">
      <c r="A1508" s="4" t="s">
        <v>1553</v>
      </c>
      <c r="B1508" s="5">
        <v>43586</v>
      </c>
      <c r="C1508" s="6">
        <v>1</v>
      </c>
      <c r="D1508" s="6" t="s">
        <v>16</v>
      </c>
      <c r="E1508" s="6" t="s">
        <v>68</v>
      </c>
      <c r="F1508" s="6" t="s">
        <v>18</v>
      </c>
      <c r="G1508" s="6" t="s">
        <v>19</v>
      </c>
      <c r="H1508" s="6">
        <v>289</v>
      </c>
      <c r="I1508" s="6">
        <v>6</v>
      </c>
      <c r="J1508" s="6">
        <v>1734</v>
      </c>
    </row>
    <row r="1509" spans="1:10" ht="15.75" customHeight="1" x14ac:dyDescent="0.3">
      <c r="A1509" s="4" t="s">
        <v>1554</v>
      </c>
      <c r="B1509" s="5">
        <v>43586</v>
      </c>
      <c r="C1509" s="6">
        <v>2</v>
      </c>
      <c r="D1509" s="6" t="s">
        <v>106</v>
      </c>
      <c r="E1509" s="6" t="s">
        <v>17</v>
      </c>
      <c r="F1509" s="6" t="s">
        <v>18</v>
      </c>
      <c r="G1509" s="6" t="s">
        <v>14</v>
      </c>
      <c r="H1509" s="6">
        <v>199</v>
      </c>
      <c r="I1509" s="6">
        <v>4</v>
      </c>
      <c r="J1509" s="6">
        <v>796</v>
      </c>
    </row>
    <row r="1510" spans="1:10" ht="15.75" customHeight="1" x14ac:dyDescent="0.3">
      <c r="A1510" s="4" t="s">
        <v>1555</v>
      </c>
      <c r="B1510" s="5">
        <v>43587</v>
      </c>
      <c r="C1510" s="6">
        <v>17</v>
      </c>
      <c r="D1510" s="6" t="s">
        <v>35</v>
      </c>
      <c r="E1510" s="6" t="s">
        <v>27</v>
      </c>
      <c r="F1510" s="6" t="s">
        <v>28</v>
      </c>
      <c r="G1510" s="6" t="s">
        <v>19</v>
      </c>
      <c r="H1510" s="6">
        <v>289</v>
      </c>
      <c r="I1510" s="6">
        <v>7</v>
      </c>
      <c r="J1510" s="6">
        <v>2023</v>
      </c>
    </row>
    <row r="1511" spans="1:10" ht="15.75" customHeight="1" x14ac:dyDescent="0.3">
      <c r="A1511" s="4" t="s">
        <v>1556</v>
      </c>
      <c r="B1511" s="5">
        <v>43587</v>
      </c>
      <c r="C1511" s="6">
        <v>1</v>
      </c>
      <c r="D1511" s="6" t="s">
        <v>16</v>
      </c>
      <c r="E1511" s="6" t="s">
        <v>17</v>
      </c>
      <c r="F1511" s="6" t="s">
        <v>18</v>
      </c>
      <c r="G1511" s="6" t="s">
        <v>31</v>
      </c>
      <c r="H1511" s="6">
        <v>69</v>
      </c>
      <c r="I1511" s="6">
        <v>9</v>
      </c>
      <c r="J1511" s="6">
        <v>621</v>
      </c>
    </row>
    <row r="1512" spans="1:10" ht="15.75" customHeight="1" x14ac:dyDescent="0.3">
      <c r="A1512" s="4" t="s">
        <v>1557</v>
      </c>
      <c r="B1512" s="5">
        <v>43588</v>
      </c>
      <c r="C1512" s="6">
        <v>16</v>
      </c>
      <c r="D1512" s="6" t="s">
        <v>30</v>
      </c>
      <c r="E1512" s="6" t="s">
        <v>36</v>
      </c>
      <c r="F1512" s="6" t="s">
        <v>28</v>
      </c>
      <c r="G1512" s="6" t="s">
        <v>41</v>
      </c>
      <c r="H1512" s="6">
        <v>399</v>
      </c>
      <c r="I1512" s="6">
        <v>3</v>
      </c>
      <c r="J1512" s="6">
        <v>1197</v>
      </c>
    </row>
    <row r="1513" spans="1:10" ht="15.75" customHeight="1" x14ac:dyDescent="0.3">
      <c r="A1513" s="4" t="s">
        <v>1558</v>
      </c>
      <c r="B1513" s="5">
        <v>43588</v>
      </c>
      <c r="C1513" s="6">
        <v>12</v>
      </c>
      <c r="D1513" s="6" t="s">
        <v>66</v>
      </c>
      <c r="E1513" s="6" t="s">
        <v>63</v>
      </c>
      <c r="F1513" s="6" t="s">
        <v>13</v>
      </c>
      <c r="G1513" s="6" t="s">
        <v>19</v>
      </c>
      <c r="H1513" s="6">
        <v>289</v>
      </c>
      <c r="I1513" s="6">
        <v>1</v>
      </c>
      <c r="J1513" s="6">
        <v>289</v>
      </c>
    </row>
    <row r="1514" spans="1:10" ht="15.75" customHeight="1" x14ac:dyDescent="0.3">
      <c r="A1514" s="4" t="s">
        <v>1559</v>
      </c>
      <c r="B1514" s="5">
        <v>43588</v>
      </c>
      <c r="C1514" s="6">
        <v>4</v>
      </c>
      <c r="D1514" s="6" t="s">
        <v>51</v>
      </c>
      <c r="E1514" s="6" t="s">
        <v>17</v>
      </c>
      <c r="F1514" s="6" t="s">
        <v>18</v>
      </c>
      <c r="G1514" s="6" t="s">
        <v>24</v>
      </c>
      <c r="H1514" s="6">
        <v>159</v>
      </c>
      <c r="I1514" s="6">
        <v>3</v>
      </c>
      <c r="J1514" s="6">
        <v>477</v>
      </c>
    </row>
    <row r="1515" spans="1:10" ht="15.75" customHeight="1" x14ac:dyDescent="0.3">
      <c r="A1515" s="4" t="s">
        <v>1560</v>
      </c>
      <c r="B1515" s="5">
        <v>43588</v>
      </c>
      <c r="C1515" s="6">
        <v>11</v>
      </c>
      <c r="D1515" s="6" t="s">
        <v>11</v>
      </c>
      <c r="E1515" s="6" t="s">
        <v>12</v>
      </c>
      <c r="F1515" s="6" t="s">
        <v>13</v>
      </c>
      <c r="G1515" s="6" t="s">
        <v>14</v>
      </c>
      <c r="H1515" s="6">
        <v>199</v>
      </c>
      <c r="I1515" s="6">
        <v>2</v>
      </c>
      <c r="J1515" s="6">
        <v>398</v>
      </c>
    </row>
    <row r="1516" spans="1:10" ht="15.75" customHeight="1" x14ac:dyDescent="0.3">
      <c r="A1516" s="4" t="s">
        <v>1561</v>
      </c>
      <c r="B1516" s="5">
        <v>43588</v>
      </c>
      <c r="C1516" s="6">
        <v>18</v>
      </c>
      <c r="D1516" s="6" t="s">
        <v>26</v>
      </c>
      <c r="E1516" s="6" t="s">
        <v>27</v>
      </c>
      <c r="F1516" s="6" t="s">
        <v>28</v>
      </c>
      <c r="G1516" s="6" t="s">
        <v>41</v>
      </c>
      <c r="H1516" s="6">
        <v>399</v>
      </c>
      <c r="I1516" s="6">
        <v>6</v>
      </c>
      <c r="J1516" s="6">
        <v>2394</v>
      </c>
    </row>
    <row r="1517" spans="1:10" ht="15.75" customHeight="1" x14ac:dyDescent="0.3">
      <c r="A1517" s="4" t="s">
        <v>1562</v>
      </c>
      <c r="B1517" s="5">
        <v>43588</v>
      </c>
      <c r="C1517" s="6">
        <v>1</v>
      </c>
      <c r="D1517" s="6" t="s">
        <v>16</v>
      </c>
      <c r="E1517" s="6" t="s">
        <v>17</v>
      </c>
      <c r="F1517" s="6" t="s">
        <v>18</v>
      </c>
      <c r="G1517" s="6" t="s">
        <v>24</v>
      </c>
      <c r="H1517" s="6">
        <v>159</v>
      </c>
      <c r="I1517" s="6">
        <v>0</v>
      </c>
      <c r="J1517" s="6">
        <v>0</v>
      </c>
    </row>
    <row r="1518" spans="1:10" ht="15.75" customHeight="1" x14ac:dyDescent="0.3">
      <c r="A1518" s="4" t="s">
        <v>1563</v>
      </c>
      <c r="B1518" s="5">
        <v>43588</v>
      </c>
      <c r="C1518" s="6">
        <v>17</v>
      </c>
      <c r="D1518" s="6" t="s">
        <v>35</v>
      </c>
      <c r="E1518" s="6" t="s">
        <v>36</v>
      </c>
      <c r="F1518" s="6" t="s">
        <v>28</v>
      </c>
      <c r="G1518" s="6" t="s">
        <v>31</v>
      </c>
      <c r="H1518" s="6">
        <v>69</v>
      </c>
      <c r="I1518" s="6">
        <v>5</v>
      </c>
      <c r="J1518" s="6">
        <v>345</v>
      </c>
    </row>
    <row r="1519" spans="1:10" ht="15.75" customHeight="1" x14ac:dyDescent="0.3">
      <c r="A1519" s="4" t="s">
        <v>1564</v>
      </c>
      <c r="B1519" s="5">
        <v>43588</v>
      </c>
      <c r="C1519" s="6">
        <v>3</v>
      </c>
      <c r="D1519" s="6" t="s">
        <v>43</v>
      </c>
      <c r="E1519" s="6" t="s">
        <v>17</v>
      </c>
      <c r="F1519" s="6" t="s">
        <v>18</v>
      </c>
      <c r="G1519" s="6" t="s">
        <v>31</v>
      </c>
      <c r="H1519" s="6">
        <v>69</v>
      </c>
      <c r="I1519" s="6">
        <v>8</v>
      </c>
      <c r="J1519" s="6">
        <v>552</v>
      </c>
    </row>
    <row r="1520" spans="1:10" ht="15.75" customHeight="1" x14ac:dyDescent="0.3">
      <c r="A1520" s="4" t="s">
        <v>1565</v>
      </c>
      <c r="B1520" s="5">
        <v>43589</v>
      </c>
      <c r="C1520" s="6">
        <v>14</v>
      </c>
      <c r="D1520" s="6" t="s">
        <v>38</v>
      </c>
      <c r="E1520" s="6" t="s">
        <v>63</v>
      </c>
      <c r="F1520" s="6" t="s">
        <v>13</v>
      </c>
      <c r="G1520" s="6" t="s">
        <v>31</v>
      </c>
      <c r="H1520" s="6">
        <v>69</v>
      </c>
      <c r="I1520" s="6">
        <v>9</v>
      </c>
      <c r="J1520" s="6">
        <v>621</v>
      </c>
    </row>
    <row r="1521" spans="1:10" ht="15.75" customHeight="1" x14ac:dyDescent="0.3">
      <c r="A1521" s="4" t="s">
        <v>1566</v>
      </c>
      <c r="B1521" s="5">
        <v>43590</v>
      </c>
      <c r="C1521" s="6">
        <v>12</v>
      </c>
      <c r="D1521" s="6" t="s">
        <v>66</v>
      </c>
      <c r="E1521" s="6" t="s">
        <v>63</v>
      </c>
      <c r="F1521" s="6" t="s">
        <v>13</v>
      </c>
      <c r="G1521" s="6" t="s">
        <v>24</v>
      </c>
      <c r="H1521" s="6">
        <v>159</v>
      </c>
      <c r="I1521" s="6">
        <v>4</v>
      </c>
      <c r="J1521" s="6">
        <v>636</v>
      </c>
    </row>
    <row r="1522" spans="1:10" ht="15.75" customHeight="1" x14ac:dyDescent="0.3">
      <c r="A1522" s="4" t="s">
        <v>1567</v>
      </c>
      <c r="B1522" s="5">
        <v>43590</v>
      </c>
      <c r="C1522" s="6">
        <v>19</v>
      </c>
      <c r="D1522" s="6" t="s">
        <v>56</v>
      </c>
      <c r="E1522" s="6" t="s">
        <v>27</v>
      </c>
      <c r="F1522" s="6" t="s">
        <v>28</v>
      </c>
      <c r="G1522" s="6" t="s">
        <v>41</v>
      </c>
      <c r="H1522" s="6">
        <v>399</v>
      </c>
      <c r="I1522" s="6">
        <v>5</v>
      </c>
      <c r="J1522" s="6">
        <v>1995</v>
      </c>
    </row>
    <row r="1523" spans="1:10" ht="15.75" customHeight="1" x14ac:dyDescent="0.3">
      <c r="A1523" s="4" t="s">
        <v>1568</v>
      </c>
      <c r="B1523" s="5">
        <v>43591</v>
      </c>
      <c r="C1523" s="6">
        <v>15</v>
      </c>
      <c r="D1523" s="6" t="s">
        <v>118</v>
      </c>
      <c r="E1523" s="6" t="s">
        <v>63</v>
      </c>
      <c r="F1523" s="6" t="s">
        <v>13</v>
      </c>
      <c r="G1523" s="6" t="s">
        <v>31</v>
      </c>
      <c r="H1523" s="6">
        <v>69</v>
      </c>
      <c r="I1523" s="6">
        <v>9</v>
      </c>
      <c r="J1523" s="6">
        <v>621</v>
      </c>
    </row>
    <row r="1524" spans="1:10" ht="15.75" customHeight="1" x14ac:dyDescent="0.3">
      <c r="A1524" s="4" t="s">
        <v>1569</v>
      </c>
      <c r="B1524" s="5">
        <v>43592</v>
      </c>
      <c r="C1524" s="6">
        <v>11</v>
      </c>
      <c r="D1524" s="6" t="s">
        <v>11</v>
      </c>
      <c r="E1524" s="6" t="s">
        <v>12</v>
      </c>
      <c r="F1524" s="6" t="s">
        <v>13</v>
      </c>
      <c r="G1524" s="6" t="s">
        <v>24</v>
      </c>
      <c r="H1524" s="6">
        <v>159</v>
      </c>
      <c r="I1524" s="6">
        <v>3</v>
      </c>
      <c r="J1524" s="6">
        <v>477</v>
      </c>
    </row>
    <row r="1525" spans="1:10" ht="15.75" customHeight="1" x14ac:dyDescent="0.3">
      <c r="A1525" s="4" t="s">
        <v>1570</v>
      </c>
      <c r="B1525" s="5">
        <v>43592</v>
      </c>
      <c r="C1525" s="6">
        <v>14</v>
      </c>
      <c r="D1525" s="6" t="s">
        <v>38</v>
      </c>
      <c r="E1525" s="6" t="s">
        <v>63</v>
      </c>
      <c r="F1525" s="6" t="s">
        <v>13</v>
      </c>
      <c r="G1525" s="6" t="s">
        <v>24</v>
      </c>
      <c r="H1525" s="6">
        <v>159</v>
      </c>
      <c r="I1525" s="6">
        <v>1</v>
      </c>
      <c r="J1525" s="6">
        <v>159</v>
      </c>
    </row>
    <row r="1526" spans="1:10" ht="15.75" customHeight="1" x14ac:dyDescent="0.3">
      <c r="A1526" s="4" t="s">
        <v>1571</v>
      </c>
      <c r="B1526" s="5">
        <v>43592</v>
      </c>
      <c r="C1526" s="6">
        <v>3</v>
      </c>
      <c r="D1526" s="6" t="s">
        <v>43</v>
      </c>
      <c r="E1526" s="6" t="s">
        <v>68</v>
      </c>
      <c r="F1526" s="6" t="s">
        <v>18</v>
      </c>
      <c r="G1526" s="6" t="s">
        <v>31</v>
      </c>
      <c r="H1526" s="6">
        <v>69</v>
      </c>
      <c r="I1526" s="6">
        <v>6</v>
      </c>
      <c r="J1526" s="6">
        <v>414</v>
      </c>
    </row>
    <row r="1527" spans="1:10" ht="15.75" customHeight="1" x14ac:dyDescent="0.3">
      <c r="A1527" s="4" t="s">
        <v>1572</v>
      </c>
      <c r="B1527" s="5">
        <v>43592</v>
      </c>
      <c r="C1527" s="6">
        <v>4</v>
      </c>
      <c r="D1527" s="6" t="s">
        <v>51</v>
      </c>
      <c r="E1527" s="6" t="s">
        <v>68</v>
      </c>
      <c r="F1527" s="6" t="s">
        <v>18</v>
      </c>
      <c r="G1527" s="6" t="s">
        <v>19</v>
      </c>
      <c r="H1527" s="6">
        <v>289</v>
      </c>
      <c r="I1527" s="6">
        <v>5</v>
      </c>
      <c r="J1527" s="6">
        <v>1445</v>
      </c>
    </row>
    <row r="1528" spans="1:10" ht="15.75" customHeight="1" x14ac:dyDescent="0.3">
      <c r="A1528" s="4" t="s">
        <v>1573</v>
      </c>
      <c r="B1528" s="5">
        <v>43592</v>
      </c>
      <c r="C1528" s="6">
        <v>16</v>
      </c>
      <c r="D1528" s="6" t="s">
        <v>30</v>
      </c>
      <c r="E1528" s="6" t="s">
        <v>27</v>
      </c>
      <c r="F1528" s="6" t="s">
        <v>28</v>
      </c>
      <c r="G1528" s="6" t="s">
        <v>24</v>
      </c>
      <c r="H1528" s="6">
        <v>159</v>
      </c>
      <c r="I1528" s="6">
        <v>7</v>
      </c>
      <c r="J1528" s="6">
        <v>1113</v>
      </c>
    </row>
    <row r="1529" spans="1:10" ht="15.75" customHeight="1" x14ac:dyDescent="0.3">
      <c r="A1529" s="4" t="s">
        <v>1574</v>
      </c>
      <c r="B1529" s="5">
        <v>43592</v>
      </c>
      <c r="C1529" s="6">
        <v>13</v>
      </c>
      <c r="D1529" s="6" t="s">
        <v>33</v>
      </c>
      <c r="E1529" s="6" t="s">
        <v>63</v>
      </c>
      <c r="F1529" s="6" t="s">
        <v>13</v>
      </c>
      <c r="G1529" s="6" t="s">
        <v>24</v>
      </c>
      <c r="H1529" s="6">
        <v>159</v>
      </c>
      <c r="I1529" s="6">
        <v>3</v>
      </c>
      <c r="J1529" s="6">
        <v>477</v>
      </c>
    </row>
    <row r="1530" spans="1:10" ht="15.75" customHeight="1" x14ac:dyDescent="0.3">
      <c r="A1530" s="4" t="s">
        <v>1575</v>
      </c>
      <c r="B1530" s="5">
        <v>43592</v>
      </c>
      <c r="C1530" s="6">
        <v>18</v>
      </c>
      <c r="D1530" s="6" t="s">
        <v>26</v>
      </c>
      <c r="E1530" s="6" t="s">
        <v>36</v>
      </c>
      <c r="F1530" s="6" t="s">
        <v>28</v>
      </c>
      <c r="G1530" s="6" t="s">
        <v>14</v>
      </c>
      <c r="H1530" s="6">
        <v>199</v>
      </c>
      <c r="I1530" s="6">
        <v>1</v>
      </c>
      <c r="J1530" s="6">
        <v>199</v>
      </c>
    </row>
    <row r="1531" spans="1:10" ht="15.75" customHeight="1" x14ac:dyDescent="0.3">
      <c r="A1531" s="4" t="s">
        <v>1576</v>
      </c>
      <c r="B1531" s="5">
        <v>43592</v>
      </c>
      <c r="C1531" s="6">
        <v>15</v>
      </c>
      <c r="D1531" s="6" t="s">
        <v>118</v>
      </c>
      <c r="E1531" s="6" t="s">
        <v>12</v>
      </c>
      <c r="F1531" s="6" t="s">
        <v>13</v>
      </c>
      <c r="G1531" s="6" t="s">
        <v>41</v>
      </c>
      <c r="H1531" s="6">
        <v>399</v>
      </c>
      <c r="I1531" s="6">
        <v>0</v>
      </c>
      <c r="J1531" s="6">
        <v>0</v>
      </c>
    </row>
    <row r="1532" spans="1:10" ht="15.75" customHeight="1" x14ac:dyDescent="0.3">
      <c r="A1532" s="4" t="s">
        <v>1577</v>
      </c>
      <c r="B1532" s="5">
        <v>43593</v>
      </c>
      <c r="C1532" s="6">
        <v>4</v>
      </c>
      <c r="D1532" s="6" t="s">
        <v>51</v>
      </c>
      <c r="E1532" s="6" t="s">
        <v>17</v>
      </c>
      <c r="F1532" s="6" t="s">
        <v>18</v>
      </c>
      <c r="G1532" s="6" t="s">
        <v>14</v>
      </c>
      <c r="H1532" s="6">
        <v>199</v>
      </c>
      <c r="I1532" s="6">
        <v>7</v>
      </c>
      <c r="J1532" s="6">
        <v>1393</v>
      </c>
    </row>
    <row r="1533" spans="1:10" ht="15.75" customHeight="1" x14ac:dyDescent="0.3">
      <c r="A1533" s="4" t="s">
        <v>1578</v>
      </c>
      <c r="B1533" s="5">
        <v>43594</v>
      </c>
      <c r="C1533" s="6">
        <v>11</v>
      </c>
      <c r="D1533" s="6" t="s">
        <v>11</v>
      </c>
      <c r="E1533" s="6" t="s">
        <v>63</v>
      </c>
      <c r="F1533" s="6" t="s">
        <v>13</v>
      </c>
      <c r="G1533" s="6" t="s">
        <v>19</v>
      </c>
      <c r="H1533" s="6">
        <v>289</v>
      </c>
      <c r="I1533" s="6">
        <v>1</v>
      </c>
      <c r="J1533" s="6">
        <v>289</v>
      </c>
    </row>
    <row r="1534" spans="1:10" ht="15.75" customHeight="1" x14ac:dyDescent="0.3">
      <c r="A1534" s="4" t="s">
        <v>1579</v>
      </c>
      <c r="B1534" s="5">
        <v>43594</v>
      </c>
      <c r="C1534" s="6">
        <v>18</v>
      </c>
      <c r="D1534" s="6" t="s">
        <v>26</v>
      </c>
      <c r="E1534" s="6" t="s">
        <v>36</v>
      </c>
      <c r="F1534" s="6" t="s">
        <v>28</v>
      </c>
      <c r="G1534" s="6" t="s">
        <v>31</v>
      </c>
      <c r="H1534" s="6">
        <v>69</v>
      </c>
      <c r="I1534" s="6">
        <v>4</v>
      </c>
      <c r="J1534" s="6">
        <v>276</v>
      </c>
    </row>
    <row r="1535" spans="1:10" ht="15.75" customHeight="1" x14ac:dyDescent="0.3">
      <c r="A1535" s="4" t="s">
        <v>1580</v>
      </c>
      <c r="B1535" s="5">
        <v>43594</v>
      </c>
      <c r="C1535" s="6">
        <v>1</v>
      </c>
      <c r="D1535" s="6" t="s">
        <v>16</v>
      </c>
      <c r="E1535" s="6" t="s">
        <v>17</v>
      </c>
      <c r="F1535" s="6" t="s">
        <v>18</v>
      </c>
      <c r="G1535" s="6" t="s">
        <v>31</v>
      </c>
      <c r="H1535" s="6">
        <v>69</v>
      </c>
      <c r="I1535" s="6">
        <v>1</v>
      </c>
      <c r="J1535" s="6">
        <v>69</v>
      </c>
    </row>
    <row r="1536" spans="1:10" ht="15.75" customHeight="1" x14ac:dyDescent="0.3">
      <c r="A1536" s="4" t="s">
        <v>1581</v>
      </c>
      <c r="B1536" s="5">
        <v>43594</v>
      </c>
      <c r="C1536" s="6">
        <v>7</v>
      </c>
      <c r="D1536" s="6" t="s">
        <v>88</v>
      </c>
      <c r="E1536" s="6" t="s">
        <v>22</v>
      </c>
      <c r="F1536" s="6" t="s">
        <v>23</v>
      </c>
      <c r="G1536" s="6" t="s">
        <v>31</v>
      </c>
      <c r="H1536" s="6">
        <v>69</v>
      </c>
      <c r="I1536" s="6">
        <v>5</v>
      </c>
      <c r="J1536" s="6">
        <v>345</v>
      </c>
    </row>
    <row r="1537" spans="1:10" ht="15.75" customHeight="1" x14ac:dyDescent="0.3">
      <c r="A1537" s="4" t="s">
        <v>1582</v>
      </c>
      <c r="B1537" s="5">
        <v>43595</v>
      </c>
      <c r="C1537" s="6">
        <v>19</v>
      </c>
      <c r="D1537" s="6" t="s">
        <v>56</v>
      </c>
      <c r="E1537" s="6" t="s">
        <v>27</v>
      </c>
      <c r="F1537" s="6" t="s">
        <v>28</v>
      </c>
      <c r="G1537" s="6" t="s">
        <v>24</v>
      </c>
      <c r="H1537" s="6">
        <v>159</v>
      </c>
      <c r="I1537" s="6">
        <v>3</v>
      </c>
      <c r="J1537" s="6">
        <v>477</v>
      </c>
    </row>
    <row r="1538" spans="1:10" ht="15.75" customHeight="1" x14ac:dyDescent="0.3">
      <c r="A1538" s="4" t="s">
        <v>1583</v>
      </c>
      <c r="B1538" s="5">
        <v>43595</v>
      </c>
      <c r="C1538" s="6">
        <v>17</v>
      </c>
      <c r="D1538" s="6" t="s">
        <v>35</v>
      </c>
      <c r="E1538" s="6" t="s">
        <v>27</v>
      </c>
      <c r="F1538" s="6" t="s">
        <v>28</v>
      </c>
      <c r="G1538" s="6" t="s">
        <v>41</v>
      </c>
      <c r="H1538" s="6">
        <v>399</v>
      </c>
      <c r="I1538" s="6">
        <v>1</v>
      </c>
      <c r="J1538" s="6">
        <v>399</v>
      </c>
    </row>
    <row r="1539" spans="1:10" ht="15.75" customHeight="1" x14ac:dyDescent="0.3">
      <c r="A1539" s="4" t="s">
        <v>1584</v>
      </c>
      <c r="B1539" s="5">
        <v>43595</v>
      </c>
      <c r="C1539" s="6">
        <v>3</v>
      </c>
      <c r="D1539" s="6" t="s">
        <v>43</v>
      </c>
      <c r="E1539" s="6" t="s">
        <v>68</v>
      </c>
      <c r="F1539" s="6" t="s">
        <v>18</v>
      </c>
      <c r="G1539" s="6" t="s">
        <v>31</v>
      </c>
      <c r="H1539" s="6">
        <v>69</v>
      </c>
      <c r="I1539" s="6">
        <v>6</v>
      </c>
      <c r="J1539" s="6">
        <v>414</v>
      </c>
    </row>
    <row r="1540" spans="1:10" ht="15.75" customHeight="1" x14ac:dyDescent="0.3">
      <c r="A1540" s="4" t="s">
        <v>1585</v>
      </c>
      <c r="B1540" s="5">
        <v>43596</v>
      </c>
      <c r="C1540" s="6">
        <v>15</v>
      </c>
      <c r="D1540" s="6" t="s">
        <v>118</v>
      </c>
      <c r="E1540" s="6" t="s">
        <v>63</v>
      </c>
      <c r="F1540" s="6" t="s">
        <v>13</v>
      </c>
      <c r="G1540" s="6" t="s">
        <v>14</v>
      </c>
      <c r="H1540" s="6">
        <v>199</v>
      </c>
      <c r="I1540" s="6">
        <v>7</v>
      </c>
      <c r="J1540" s="6">
        <v>1393</v>
      </c>
    </row>
    <row r="1541" spans="1:10" ht="15.75" customHeight="1" x14ac:dyDescent="0.3">
      <c r="A1541" s="4" t="s">
        <v>1586</v>
      </c>
      <c r="B1541" s="5">
        <v>43597</v>
      </c>
      <c r="C1541" s="6">
        <v>9</v>
      </c>
      <c r="D1541" s="6" t="s">
        <v>21</v>
      </c>
      <c r="E1541" s="6" t="s">
        <v>46</v>
      </c>
      <c r="F1541" s="6" t="s">
        <v>23</v>
      </c>
      <c r="G1541" s="6" t="s">
        <v>24</v>
      </c>
      <c r="H1541" s="6">
        <v>159</v>
      </c>
      <c r="I1541" s="6">
        <v>6</v>
      </c>
      <c r="J1541" s="6">
        <v>954</v>
      </c>
    </row>
    <row r="1542" spans="1:10" ht="15.75" customHeight="1" x14ac:dyDescent="0.3">
      <c r="A1542" s="4" t="s">
        <v>1587</v>
      </c>
      <c r="B1542" s="5">
        <v>43597</v>
      </c>
      <c r="C1542" s="6">
        <v>3</v>
      </c>
      <c r="D1542" s="6" t="s">
        <v>43</v>
      </c>
      <c r="E1542" s="6" t="s">
        <v>17</v>
      </c>
      <c r="F1542" s="6" t="s">
        <v>18</v>
      </c>
      <c r="G1542" s="6" t="s">
        <v>19</v>
      </c>
      <c r="H1542" s="6">
        <v>289</v>
      </c>
      <c r="I1542" s="6">
        <v>9</v>
      </c>
      <c r="J1542" s="6">
        <v>2601</v>
      </c>
    </row>
    <row r="1543" spans="1:10" ht="15.75" customHeight="1" x14ac:dyDescent="0.3">
      <c r="A1543" s="4" t="s">
        <v>1588</v>
      </c>
      <c r="B1543" s="5">
        <v>43598</v>
      </c>
      <c r="C1543" s="6">
        <v>5</v>
      </c>
      <c r="D1543" s="6" t="s">
        <v>60</v>
      </c>
      <c r="E1543" s="6" t="s">
        <v>68</v>
      </c>
      <c r="F1543" s="6" t="s">
        <v>18</v>
      </c>
      <c r="G1543" s="6" t="s">
        <v>14</v>
      </c>
      <c r="H1543" s="6">
        <v>199</v>
      </c>
      <c r="I1543" s="6">
        <v>6</v>
      </c>
      <c r="J1543" s="6">
        <v>1194</v>
      </c>
    </row>
    <row r="1544" spans="1:10" ht="15.75" customHeight="1" x14ac:dyDescent="0.3">
      <c r="A1544" s="4" t="s">
        <v>1589</v>
      </c>
      <c r="B1544" s="5">
        <v>43598</v>
      </c>
      <c r="C1544" s="6">
        <v>11</v>
      </c>
      <c r="D1544" s="6" t="s">
        <v>11</v>
      </c>
      <c r="E1544" s="6" t="s">
        <v>63</v>
      </c>
      <c r="F1544" s="6" t="s">
        <v>13</v>
      </c>
      <c r="G1544" s="6" t="s">
        <v>41</v>
      </c>
      <c r="H1544" s="6">
        <v>399</v>
      </c>
      <c r="I1544" s="6">
        <v>2</v>
      </c>
      <c r="J1544" s="6">
        <v>798</v>
      </c>
    </row>
    <row r="1545" spans="1:10" ht="15.75" customHeight="1" x14ac:dyDescent="0.3">
      <c r="A1545" s="4" t="s">
        <v>1590</v>
      </c>
      <c r="B1545" s="5">
        <v>43598</v>
      </c>
      <c r="C1545" s="6">
        <v>19</v>
      </c>
      <c r="D1545" s="6" t="s">
        <v>56</v>
      </c>
      <c r="E1545" s="6" t="s">
        <v>36</v>
      </c>
      <c r="F1545" s="6" t="s">
        <v>28</v>
      </c>
      <c r="G1545" s="6" t="s">
        <v>14</v>
      </c>
      <c r="H1545" s="6">
        <v>199</v>
      </c>
      <c r="I1545" s="6">
        <v>5</v>
      </c>
      <c r="J1545" s="6">
        <v>995</v>
      </c>
    </row>
    <row r="1546" spans="1:10" ht="15.75" customHeight="1" x14ac:dyDescent="0.3">
      <c r="A1546" s="4" t="s">
        <v>1591</v>
      </c>
      <c r="B1546" s="5">
        <v>43599</v>
      </c>
      <c r="C1546" s="6">
        <v>11</v>
      </c>
      <c r="D1546" s="6" t="s">
        <v>11</v>
      </c>
      <c r="E1546" s="6" t="s">
        <v>12</v>
      </c>
      <c r="F1546" s="6" t="s">
        <v>13</v>
      </c>
      <c r="G1546" s="6" t="s">
        <v>41</v>
      </c>
      <c r="H1546" s="6">
        <v>399</v>
      </c>
      <c r="I1546" s="6">
        <v>6</v>
      </c>
      <c r="J1546" s="6">
        <v>2394</v>
      </c>
    </row>
    <row r="1547" spans="1:10" ht="15.75" customHeight="1" x14ac:dyDescent="0.3">
      <c r="A1547" s="4" t="s">
        <v>1592</v>
      </c>
      <c r="B1547" s="5">
        <v>43600</v>
      </c>
      <c r="C1547" s="6">
        <v>15</v>
      </c>
      <c r="D1547" s="6" t="s">
        <v>118</v>
      </c>
      <c r="E1547" s="6" t="s">
        <v>63</v>
      </c>
      <c r="F1547" s="6" t="s">
        <v>13</v>
      </c>
      <c r="G1547" s="6" t="s">
        <v>14</v>
      </c>
      <c r="H1547" s="6">
        <v>199</v>
      </c>
      <c r="I1547" s="6">
        <v>7</v>
      </c>
      <c r="J1547" s="6">
        <v>1393</v>
      </c>
    </row>
    <row r="1548" spans="1:10" ht="15.75" customHeight="1" x14ac:dyDescent="0.3">
      <c r="A1548" s="4" t="s">
        <v>1593</v>
      </c>
      <c r="B1548" s="5">
        <v>43600</v>
      </c>
      <c r="C1548" s="6">
        <v>6</v>
      </c>
      <c r="D1548" s="6" t="s">
        <v>48</v>
      </c>
      <c r="E1548" s="6" t="s">
        <v>22</v>
      </c>
      <c r="F1548" s="6" t="s">
        <v>23</v>
      </c>
      <c r="G1548" s="6" t="s">
        <v>24</v>
      </c>
      <c r="H1548" s="6">
        <v>159</v>
      </c>
      <c r="I1548" s="6">
        <v>5</v>
      </c>
      <c r="J1548" s="6">
        <v>795</v>
      </c>
    </row>
    <row r="1549" spans="1:10" ht="15.75" customHeight="1" x14ac:dyDescent="0.3">
      <c r="A1549" s="4" t="s">
        <v>1594</v>
      </c>
      <c r="B1549" s="5">
        <v>43600</v>
      </c>
      <c r="C1549" s="6">
        <v>14</v>
      </c>
      <c r="D1549" s="6" t="s">
        <v>38</v>
      </c>
      <c r="E1549" s="6" t="s">
        <v>12</v>
      </c>
      <c r="F1549" s="6" t="s">
        <v>13</v>
      </c>
      <c r="G1549" s="6" t="s">
        <v>24</v>
      </c>
      <c r="H1549" s="6">
        <v>159</v>
      </c>
      <c r="I1549" s="6">
        <v>8</v>
      </c>
      <c r="J1549" s="6">
        <v>1272</v>
      </c>
    </row>
    <row r="1550" spans="1:10" ht="15.75" customHeight="1" x14ac:dyDescent="0.3">
      <c r="A1550" s="4" t="s">
        <v>1595</v>
      </c>
      <c r="B1550" s="5">
        <v>43601</v>
      </c>
      <c r="C1550" s="6">
        <v>3</v>
      </c>
      <c r="D1550" s="6" t="s">
        <v>43</v>
      </c>
      <c r="E1550" s="6" t="s">
        <v>17</v>
      </c>
      <c r="F1550" s="6" t="s">
        <v>18</v>
      </c>
      <c r="G1550" s="6" t="s">
        <v>19</v>
      </c>
      <c r="H1550" s="6">
        <v>289</v>
      </c>
      <c r="I1550" s="6">
        <v>4</v>
      </c>
      <c r="J1550" s="6">
        <v>1156</v>
      </c>
    </row>
    <row r="1551" spans="1:10" ht="15.75" customHeight="1" x14ac:dyDescent="0.3">
      <c r="A1551" s="4" t="s">
        <v>1596</v>
      </c>
      <c r="B1551" s="5">
        <v>43602</v>
      </c>
      <c r="C1551" s="6">
        <v>15</v>
      </c>
      <c r="D1551" s="6" t="s">
        <v>118</v>
      </c>
      <c r="E1551" s="6" t="s">
        <v>12</v>
      </c>
      <c r="F1551" s="6" t="s">
        <v>13</v>
      </c>
      <c r="G1551" s="6" t="s">
        <v>14</v>
      </c>
      <c r="H1551" s="6">
        <v>199</v>
      </c>
      <c r="I1551" s="6">
        <v>3</v>
      </c>
      <c r="J1551" s="6">
        <v>597</v>
      </c>
    </row>
    <row r="1552" spans="1:10" ht="15.75" customHeight="1" x14ac:dyDescent="0.3">
      <c r="A1552" s="4" t="s">
        <v>1597</v>
      </c>
      <c r="B1552" s="5">
        <v>43602</v>
      </c>
      <c r="C1552" s="6">
        <v>1</v>
      </c>
      <c r="D1552" s="6" t="s">
        <v>16</v>
      </c>
      <c r="E1552" s="6" t="s">
        <v>68</v>
      </c>
      <c r="F1552" s="6" t="s">
        <v>18</v>
      </c>
      <c r="G1552" s="6" t="s">
        <v>41</v>
      </c>
      <c r="H1552" s="6">
        <v>399</v>
      </c>
      <c r="I1552" s="6">
        <v>7</v>
      </c>
      <c r="J1552" s="6">
        <v>2793</v>
      </c>
    </row>
    <row r="1553" spans="1:10" ht="15.75" customHeight="1" x14ac:dyDescent="0.3">
      <c r="A1553" s="4" t="s">
        <v>1598</v>
      </c>
      <c r="B1553" s="5">
        <v>43602</v>
      </c>
      <c r="C1553" s="6">
        <v>1</v>
      </c>
      <c r="D1553" s="6" t="s">
        <v>16</v>
      </c>
      <c r="E1553" s="6" t="s">
        <v>17</v>
      </c>
      <c r="F1553" s="6" t="s">
        <v>18</v>
      </c>
      <c r="G1553" s="6" t="s">
        <v>19</v>
      </c>
      <c r="H1553" s="6">
        <v>289</v>
      </c>
      <c r="I1553" s="6">
        <v>9</v>
      </c>
      <c r="J1553" s="6">
        <v>2601</v>
      </c>
    </row>
    <row r="1554" spans="1:10" ht="15.75" customHeight="1" x14ac:dyDescent="0.3">
      <c r="A1554" s="4" t="s">
        <v>1599</v>
      </c>
      <c r="B1554" s="5">
        <v>43602</v>
      </c>
      <c r="C1554" s="6">
        <v>10</v>
      </c>
      <c r="D1554" s="6" t="s">
        <v>58</v>
      </c>
      <c r="E1554" s="6" t="s">
        <v>46</v>
      </c>
      <c r="F1554" s="6" t="s">
        <v>23</v>
      </c>
      <c r="G1554" s="6" t="s">
        <v>19</v>
      </c>
      <c r="H1554" s="6">
        <v>289</v>
      </c>
      <c r="I1554" s="6">
        <v>2</v>
      </c>
      <c r="J1554" s="6">
        <v>578</v>
      </c>
    </row>
    <row r="1555" spans="1:10" ht="15.75" customHeight="1" x14ac:dyDescent="0.3">
      <c r="A1555" s="4" t="s">
        <v>1600</v>
      </c>
      <c r="B1555" s="5">
        <v>43602</v>
      </c>
      <c r="C1555" s="6">
        <v>13</v>
      </c>
      <c r="D1555" s="6" t="s">
        <v>33</v>
      </c>
      <c r="E1555" s="6" t="s">
        <v>63</v>
      </c>
      <c r="F1555" s="6" t="s">
        <v>13</v>
      </c>
      <c r="G1555" s="6" t="s">
        <v>31</v>
      </c>
      <c r="H1555" s="6">
        <v>69</v>
      </c>
      <c r="I1555" s="6">
        <v>0</v>
      </c>
      <c r="J1555" s="6">
        <v>0</v>
      </c>
    </row>
    <row r="1556" spans="1:10" ht="15.75" customHeight="1" x14ac:dyDescent="0.3">
      <c r="A1556" s="4" t="s">
        <v>1601</v>
      </c>
      <c r="B1556" s="5">
        <v>43602</v>
      </c>
      <c r="C1556" s="6">
        <v>14</v>
      </c>
      <c r="D1556" s="6" t="s">
        <v>38</v>
      </c>
      <c r="E1556" s="6" t="s">
        <v>12</v>
      </c>
      <c r="F1556" s="6" t="s">
        <v>13</v>
      </c>
      <c r="G1556" s="6" t="s">
        <v>19</v>
      </c>
      <c r="H1556" s="6">
        <v>289</v>
      </c>
      <c r="I1556" s="6">
        <v>6</v>
      </c>
      <c r="J1556" s="6">
        <v>1734</v>
      </c>
    </row>
    <row r="1557" spans="1:10" ht="15.75" customHeight="1" x14ac:dyDescent="0.3">
      <c r="A1557" s="4" t="s">
        <v>1602</v>
      </c>
      <c r="B1557" s="5">
        <v>43602</v>
      </c>
      <c r="C1557" s="6">
        <v>17</v>
      </c>
      <c r="D1557" s="6" t="s">
        <v>35</v>
      </c>
      <c r="E1557" s="6" t="s">
        <v>27</v>
      </c>
      <c r="F1557" s="6" t="s">
        <v>28</v>
      </c>
      <c r="G1557" s="6" t="s">
        <v>14</v>
      </c>
      <c r="H1557" s="6">
        <v>199</v>
      </c>
      <c r="I1557" s="6">
        <v>2</v>
      </c>
      <c r="J1557" s="6">
        <v>398</v>
      </c>
    </row>
    <row r="1558" spans="1:10" ht="15.75" customHeight="1" x14ac:dyDescent="0.3">
      <c r="A1558" s="4" t="s">
        <v>1603</v>
      </c>
      <c r="B1558" s="5">
        <v>43602</v>
      </c>
      <c r="C1558" s="6">
        <v>1</v>
      </c>
      <c r="D1558" s="6" t="s">
        <v>16</v>
      </c>
      <c r="E1558" s="6" t="s">
        <v>68</v>
      </c>
      <c r="F1558" s="6" t="s">
        <v>18</v>
      </c>
      <c r="G1558" s="6" t="s">
        <v>31</v>
      </c>
      <c r="H1558" s="6">
        <v>69</v>
      </c>
      <c r="I1558" s="6">
        <v>7</v>
      </c>
      <c r="J1558" s="6">
        <v>483</v>
      </c>
    </row>
    <row r="1559" spans="1:10" ht="15.75" customHeight="1" x14ac:dyDescent="0.3">
      <c r="A1559" s="4" t="s">
        <v>1604</v>
      </c>
      <c r="B1559" s="5">
        <v>43603</v>
      </c>
      <c r="C1559" s="6">
        <v>2</v>
      </c>
      <c r="D1559" s="6" t="s">
        <v>106</v>
      </c>
      <c r="E1559" s="6" t="s">
        <v>68</v>
      </c>
      <c r="F1559" s="6" t="s">
        <v>18</v>
      </c>
      <c r="G1559" s="6" t="s">
        <v>41</v>
      </c>
      <c r="H1559" s="6">
        <v>399</v>
      </c>
      <c r="I1559" s="6">
        <v>4</v>
      </c>
      <c r="J1559" s="6">
        <v>1596</v>
      </c>
    </row>
    <row r="1560" spans="1:10" ht="15.75" customHeight="1" x14ac:dyDescent="0.3">
      <c r="A1560" s="4" t="s">
        <v>1605</v>
      </c>
      <c r="B1560" s="5">
        <v>43604</v>
      </c>
      <c r="C1560" s="6">
        <v>10</v>
      </c>
      <c r="D1560" s="6" t="s">
        <v>58</v>
      </c>
      <c r="E1560" s="6" t="s">
        <v>22</v>
      </c>
      <c r="F1560" s="6" t="s">
        <v>23</v>
      </c>
      <c r="G1560" s="6" t="s">
        <v>41</v>
      </c>
      <c r="H1560" s="6">
        <v>399</v>
      </c>
      <c r="I1560" s="6">
        <v>1</v>
      </c>
      <c r="J1560" s="6">
        <v>399</v>
      </c>
    </row>
    <row r="1561" spans="1:10" ht="15.75" customHeight="1" x14ac:dyDescent="0.3">
      <c r="A1561" s="4" t="s">
        <v>1606</v>
      </c>
      <c r="B1561" s="5">
        <v>43604</v>
      </c>
      <c r="C1561" s="6">
        <v>20</v>
      </c>
      <c r="D1561" s="6" t="s">
        <v>40</v>
      </c>
      <c r="E1561" s="6" t="s">
        <v>27</v>
      </c>
      <c r="F1561" s="6" t="s">
        <v>28</v>
      </c>
      <c r="G1561" s="6" t="s">
        <v>14</v>
      </c>
      <c r="H1561" s="6">
        <v>199</v>
      </c>
      <c r="I1561" s="6">
        <v>2</v>
      </c>
      <c r="J1561" s="6">
        <v>398</v>
      </c>
    </row>
    <row r="1562" spans="1:10" ht="15.75" customHeight="1" x14ac:dyDescent="0.3">
      <c r="A1562" s="4" t="s">
        <v>1607</v>
      </c>
      <c r="B1562" s="5">
        <v>43604</v>
      </c>
      <c r="C1562" s="6">
        <v>1</v>
      </c>
      <c r="D1562" s="6" t="s">
        <v>16</v>
      </c>
      <c r="E1562" s="6" t="s">
        <v>17</v>
      </c>
      <c r="F1562" s="6" t="s">
        <v>18</v>
      </c>
      <c r="G1562" s="6" t="s">
        <v>19</v>
      </c>
      <c r="H1562" s="6">
        <v>289</v>
      </c>
      <c r="I1562" s="6">
        <v>1</v>
      </c>
      <c r="J1562" s="6">
        <v>289</v>
      </c>
    </row>
    <row r="1563" spans="1:10" ht="15.75" customHeight="1" x14ac:dyDescent="0.3">
      <c r="A1563" s="4" t="s">
        <v>1608</v>
      </c>
      <c r="B1563" s="5">
        <v>43605</v>
      </c>
      <c r="C1563" s="6">
        <v>1</v>
      </c>
      <c r="D1563" s="6" t="s">
        <v>16</v>
      </c>
      <c r="E1563" s="6" t="s">
        <v>17</v>
      </c>
      <c r="F1563" s="6" t="s">
        <v>18</v>
      </c>
      <c r="G1563" s="6" t="s">
        <v>24</v>
      </c>
      <c r="H1563" s="6">
        <v>159</v>
      </c>
      <c r="I1563" s="6">
        <v>4</v>
      </c>
      <c r="J1563" s="6">
        <v>636</v>
      </c>
    </row>
    <row r="1564" spans="1:10" ht="15.75" customHeight="1" x14ac:dyDescent="0.3">
      <c r="A1564" s="4" t="s">
        <v>1609</v>
      </c>
      <c r="B1564" s="5">
        <v>43605</v>
      </c>
      <c r="C1564" s="6">
        <v>19</v>
      </c>
      <c r="D1564" s="6" t="s">
        <v>56</v>
      </c>
      <c r="E1564" s="6" t="s">
        <v>36</v>
      </c>
      <c r="F1564" s="6" t="s">
        <v>28</v>
      </c>
      <c r="G1564" s="6" t="s">
        <v>41</v>
      </c>
      <c r="H1564" s="6">
        <v>399</v>
      </c>
      <c r="I1564" s="6">
        <v>8</v>
      </c>
      <c r="J1564" s="6">
        <v>3192</v>
      </c>
    </row>
    <row r="1565" spans="1:10" ht="15.75" customHeight="1" x14ac:dyDescent="0.3">
      <c r="A1565" s="4" t="s">
        <v>1610</v>
      </c>
      <c r="B1565" s="5">
        <v>43605</v>
      </c>
      <c r="C1565" s="6">
        <v>2</v>
      </c>
      <c r="D1565" s="6" t="s">
        <v>106</v>
      </c>
      <c r="E1565" s="6" t="s">
        <v>17</v>
      </c>
      <c r="F1565" s="6" t="s">
        <v>18</v>
      </c>
      <c r="G1565" s="6" t="s">
        <v>14</v>
      </c>
      <c r="H1565" s="6">
        <v>199</v>
      </c>
      <c r="I1565" s="6">
        <v>9</v>
      </c>
      <c r="J1565" s="6">
        <v>1791</v>
      </c>
    </row>
    <row r="1566" spans="1:10" ht="15.75" customHeight="1" x14ac:dyDescent="0.3">
      <c r="A1566" s="4" t="s">
        <v>1611</v>
      </c>
      <c r="B1566" s="5">
        <v>43605</v>
      </c>
      <c r="C1566" s="6">
        <v>7</v>
      </c>
      <c r="D1566" s="6" t="s">
        <v>88</v>
      </c>
      <c r="E1566" s="6" t="s">
        <v>22</v>
      </c>
      <c r="F1566" s="6" t="s">
        <v>23</v>
      </c>
      <c r="G1566" s="6" t="s">
        <v>19</v>
      </c>
      <c r="H1566" s="6">
        <v>289</v>
      </c>
      <c r="I1566" s="6">
        <v>8</v>
      </c>
      <c r="J1566" s="6">
        <v>2312</v>
      </c>
    </row>
    <row r="1567" spans="1:10" ht="15.75" customHeight="1" x14ac:dyDescent="0.3">
      <c r="A1567" s="4" t="s">
        <v>1612</v>
      </c>
      <c r="B1567" s="5">
        <v>43606</v>
      </c>
      <c r="C1567" s="6">
        <v>5</v>
      </c>
      <c r="D1567" s="6" t="s">
        <v>60</v>
      </c>
      <c r="E1567" s="6" t="s">
        <v>17</v>
      </c>
      <c r="F1567" s="6" t="s">
        <v>18</v>
      </c>
      <c r="G1567" s="6" t="s">
        <v>19</v>
      </c>
      <c r="H1567" s="6">
        <v>289</v>
      </c>
      <c r="I1567" s="6">
        <v>2</v>
      </c>
      <c r="J1567" s="6">
        <v>578</v>
      </c>
    </row>
    <row r="1568" spans="1:10" ht="15.75" customHeight="1" x14ac:dyDescent="0.3">
      <c r="A1568" s="4" t="s">
        <v>1613</v>
      </c>
      <c r="B1568" s="5">
        <v>43606</v>
      </c>
      <c r="C1568" s="6">
        <v>17</v>
      </c>
      <c r="D1568" s="6" t="s">
        <v>35</v>
      </c>
      <c r="E1568" s="6" t="s">
        <v>36</v>
      </c>
      <c r="F1568" s="6" t="s">
        <v>28</v>
      </c>
      <c r="G1568" s="6" t="s">
        <v>31</v>
      </c>
      <c r="H1568" s="6">
        <v>69</v>
      </c>
      <c r="I1568" s="6">
        <v>2</v>
      </c>
      <c r="J1568" s="6">
        <v>138</v>
      </c>
    </row>
    <row r="1569" spans="1:10" ht="15.75" customHeight="1" x14ac:dyDescent="0.3">
      <c r="A1569" s="4" t="s">
        <v>1614</v>
      </c>
      <c r="B1569" s="5">
        <v>43607</v>
      </c>
      <c r="C1569" s="6">
        <v>10</v>
      </c>
      <c r="D1569" s="6" t="s">
        <v>58</v>
      </c>
      <c r="E1569" s="6" t="s">
        <v>22</v>
      </c>
      <c r="F1569" s="6" t="s">
        <v>23</v>
      </c>
      <c r="G1569" s="6" t="s">
        <v>19</v>
      </c>
      <c r="H1569" s="6">
        <v>289</v>
      </c>
      <c r="I1569" s="6">
        <v>7</v>
      </c>
      <c r="J1569" s="6">
        <v>2023</v>
      </c>
    </row>
    <row r="1570" spans="1:10" ht="15.75" customHeight="1" x14ac:dyDescent="0.3">
      <c r="A1570" s="4" t="s">
        <v>1615</v>
      </c>
      <c r="B1570" s="5">
        <v>43607</v>
      </c>
      <c r="C1570" s="6">
        <v>8</v>
      </c>
      <c r="D1570" s="6" t="s">
        <v>45</v>
      </c>
      <c r="E1570" s="6" t="s">
        <v>46</v>
      </c>
      <c r="F1570" s="6" t="s">
        <v>23</v>
      </c>
      <c r="G1570" s="6" t="s">
        <v>31</v>
      </c>
      <c r="H1570" s="6">
        <v>69</v>
      </c>
      <c r="I1570" s="6">
        <v>2</v>
      </c>
      <c r="J1570" s="6">
        <v>138</v>
      </c>
    </row>
    <row r="1571" spans="1:10" ht="15.75" customHeight="1" x14ac:dyDescent="0.3">
      <c r="A1571" s="4" t="s">
        <v>1616</v>
      </c>
      <c r="B1571" s="5">
        <v>43607</v>
      </c>
      <c r="C1571" s="6">
        <v>14</v>
      </c>
      <c r="D1571" s="6" t="s">
        <v>38</v>
      </c>
      <c r="E1571" s="6" t="s">
        <v>12</v>
      </c>
      <c r="F1571" s="6" t="s">
        <v>13</v>
      </c>
      <c r="G1571" s="6" t="s">
        <v>31</v>
      </c>
      <c r="H1571" s="6">
        <v>69</v>
      </c>
      <c r="I1571" s="6">
        <v>9</v>
      </c>
      <c r="J1571" s="6">
        <v>621</v>
      </c>
    </row>
    <row r="1572" spans="1:10" ht="15.75" customHeight="1" x14ac:dyDescent="0.3">
      <c r="A1572" s="4" t="s">
        <v>1617</v>
      </c>
      <c r="B1572" s="5">
        <v>43608</v>
      </c>
      <c r="C1572" s="6">
        <v>15</v>
      </c>
      <c r="D1572" s="6" t="s">
        <v>118</v>
      </c>
      <c r="E1572" s="6" t="s">
        <v>63</v>
      </c>
      <c r="F1572" s="6" t="s">
        <v>13</v>
      </c>
      <c r="G1572" s="6" t="s">
        <v>24</v>
      </c>
      <c r="H1572" s="6">
        <v>159</v>
      </c>
      <c r="I1572" s="6">
        <v>2</v>
      </c>
      <c r="J1572" s="6">
        <v>318</v>
      </c>
    </row>
    <row r="1573" spans="1:10" ht="15.75" customHeight="1" x14ac:dyDescent="0.3">
      <c r="A1573" s="4" t="s">
        <v>1618</v>
      </c>
      <c r="B1573" s="5">
        <v>43609</v>
      </c>
      <c r="C1573" s="6">
        <v>14</v>
      </c>
      <c r="D1573" s="6" t="s">
        <v>38</v>
      </c>
      <c r="E1573" s="6" t="s">
        <v>63</v>
      </c>
      <c r="F1573" s="6" t="s">
        <v>13</v>
      </c>
      <c r="G1573" s="6" t="s">
        <v>41</v>
      </c>
      <c r="H1573" s="6">
        <v>399</v>
      </c>
      <c r="I1573" s="6">
        <v>4</v>
      </c>
      <c r="J1573" s="6">
        <v>1596</v>
      </c>
    </row>
    <row r="1574" spans="1:10" ht="15.75" customHeight="1" x14ac:dyDescent="0.3">
      <c r="A1574" s="4" t="s">
        <v>1619</v>
      </c>
      <c r="B1574" s="5">
        <v>43610</v>
      </c>
      <c r="C1574" s="6">
        <v>5</v>
      </c>
      <c r="D1574" s="6" t="s">
        <v>60</v>
      </c>
      <c r="E1574" s="6" t="s">
        <v>17</v>
      </c>
      <c r="F1574" s="6" t="s">
        <v>18</v>
      </c>
      <c r="G1574" s="6" t="s">
        <v>24</v>
      </c>
      <c r="H1574" s="6">
        <v>159</v>
      </c>
      <c r="I1574" s="6">
        <v>3</v>
      </c>
      <c r="J1574" s="6">
        <v>477</v>
      </c>
    </row>
    <row r="1575" spans="1:10" ht="15.75" customHeight="1" x14ac:dyDescent="0.3">
      <c r="A1575" s="4" t="s">
        <v>1620</v>
      </c>
      <c r="B1575" s="5">
        <v>43610</v>
      </c>
      <c r="C1575" s="6">
        <v>17</v>
      </c>
      <c r="D1575" s="6" t="s">
        <v>35</v>
      </c>
      <c r="E1575" s="6" t="s">
        <v>27</v>
      </c>
      <c r="F1575" s="6" t="s">
        <v>28</v>
      </c>
      <c r="G1575" s="6" t="s">
        <v>19</v>
      </c>
      <c r="H1575" s="6">
        <v>289</v>
      </c>
      <c r="I1575" s="6">
        <v>3</v>
      </c>
      <c r="J1575" s="6">
        <v>867</v>
      </c>
    </row>
    <row r="1576" spans="1:10" ht="15.75" customHeight="1" x14ac:dyDescent="0.3">
      <c r="A1576" s="4" t="s">
        <v>1621</v>
      </c>
      <c r="B1576" s="5">
        <v>43610</v>
      </c>
      <c r="C1576" s="6">
        <v>5</v>
      </c>
      <c r="D1576" s="6" t="s">
        <v>60</v>
      </c>
      <c r="E1576" s="6" t="s">
        <v>68</v>
      </c>
      <c r="F1576" s="6" t="s">
        <v>18</v>
      </c>
      <c r="G1576" s="6" t="s">
        <v>24</v>
      </c>
      <c r="H1576" s="6">
        <v>159</v>
      </c>
      <c r="I1576" s="6">
        <v>2</v>
      </c>
      <c r="J1576" s="6">
        <v>318</v>
      </c>
    </row>
    <row r="1577" spans="1:10" ht="15.75" customHeight="1" x14ac:dyDescent="0.3">
      <c r="A1577" s="4" t="s">
        <v>1622</v>
      </c>
      <c r="B1577" s="5">
        <v>43610</v>
      </c>
      <c r="C1577" s="6">
        <v>12</v>
      </c>
      <c r="D1577" s="6" t="s">
        <v>66</v>
      </c>
      <c r="E1577" s="6" t="s">
        <v>63</v>
      </c>
      <c r="F1577" s="6" t="s">
        <v>13</v>
      </c>
      <c r="G1577" s="6" t="s">
        <v>41</v>
      </c>
      <c r="H1577" s="6">
        <v>399</v>
      </c>
      <c r="I1577" s="6">
        <v>2</v>
      </c>
      <c r="J1577" s="6">
        <v>798</v>
      </c>
    </row>
    <row r="1578" spans="1:10" ht="15.75" customHeight="1" x14ac:dyDescent="0.3">
      <c r="A1578" s="4" t="s">
        <v>1623</v>
      </c>
      <c r="B1578" s="5">
        <v>43610</v>
      </c>
      <c r="C1578" s="6">
        <v>13</v>
      </c>
      <c r="D1578" s="6" t="s">
        <v>33</v>
      </c>
      <c r="E1578" s="6" t="s">
        <v>63</v>
      </c>
      <c r="F1578" s="6" t="s">
        <v>13</v>
      </c>
      <c r="G1578" s="6" t="s">
        <v>14</v>
      </c>
      <c r="H1578" s="6">
        <v>199</v>
      </c>
      <c r="I1578" s="6">
        <v>0</v>
      </c>
      <c r="J1578" s="6">
        <v>0</v>
      </c>
    </row>
    <row r="1579" spans="1:10" ht="15.75" customHeight="1" x14ac:dyDescent="0.3">
      <c r="A1579" s="4" t="s">
        <v>1624</v>
      </c>
      <c r="B1579" s="5">
        <v>43610</v>
      </c>
      <c r="C1579" s="6">
        <v>7</v>
      </c>
      <c r="D1579" s="6" t="s">
        <v>88</v>
      </c>
      <c r="E1579" s="6" t="s">
        <v>46</v>
      </c>
      <c r="F1579" s="6" t="s">
        <v>23</v>
      </c>
      <c r="G1579" s="6" t="s">
        <v>31</v>
      </c>
      <c r="H1579" s="6">
        <v>69</v>
      </c>
      <c r="I1579" s="6">
        <v>3</v>
      </c>
      <c r="J1579" s="6">
        <v>207</v>
      </c>
    </row>
    <row r="1580" spans="1:10" ht="15.75" customHeight="1" x14ac:dyDescent="0.3">
      <c r="A1580" s="4" t="s">
        <v>1625</v>
      </c>
      <c r="B1580" s="5">
        <v>43610</v>
      </c>
      <c r="C1580" s="6">
        <v>1</v>
      </c>
      <c r="D1580" s="6" t="s">
        <v>16</v>
      </c>
      <c r="E1580" s="6" t="s">
        <v>68</v>
      </c>
      <c r="F1580" s="6" t="s">
        <v>18</v>
      </c>
      <c r="G1580" s="6" t="s">
        <v>14</v>
      </c>
      <c r="H1580" s="6">
        <v>199</v>
      </c>
      <c r="I1580" s="6">
        <v>1</v>
      </c>
      <c r="J1580" s="6">
        <v>199</v>
      </c>
    </row>
    <row r="1581" spans="1:10" ht="15.75" customHeight="1" x14ac:dyDescent="0.3">
      <c r="A1581" s="4" t="s">
        <v>1626</v>
      </c>
      <c r="B1581" s="5">
        <v>43610</v>
      </c>
      <c r="C1581" s="6">
        <v>11</v>
      </c>
      <c r="D1581" s="6" t="s">
        <v>11</v>
      </c>
      <c r="E1581" s="6" t="s">
        <v>63</v>
      </c>
      <c r="F1581" s="6" t="s">
        <v>13</v>
      </c>
      <c r="G1581" s="6" t="s">
        <v>14</v>
      </c>
      <c r="H1581" s="6">
        <v>199</v>
      </c>
      <c r="I1581" s="6">
        <v>6</v>
      </c>
      <c r="J1581" s="6">
        <v>1194</v>
      </c>
    </row>
    <row r="1582" spans="1:10" ht="15.75" customHeight="1" x14ac:dyDescent="0.3">
      <c r="A1582" s="4" t="s">
        <v>1627</v>
      </c>
      <c r="B1582" s="5">
        <v>43610</v>
      </c>
      <c r="C1582" s="6">
        <v>9</v>
      </c>
      <c r="D1582" s="6" t="s">
        <v>21</v>
      </c>
      <c r="E1582" s="6" t="s">
        <v>22</v>
      </c>
      <c r="F1582" s="6" t="s">
        <v>23</v>
      </c>
      <c r="G1582" s="6" t="s">
        <v>31</v>
      </c>
      <c r="H1582" s="6">
        <v>69</v>
      </c>
      <c r="I1582" s="6">
        <v>0</v>
      </c>
      <c r="J1582" s="6">
        <v>0</v>
      </c>
    </row>
    <row r="1583" spans="1:10" ht="15.75" customHeight="1" x14ac:dyDescent="0.3">
      <c r="A1583" s="4" t="s">
        <v>1628</v>
      </c>
      <c r="B1583" s="5">
        <v>43610</v>
      </c>
      <c r="C1583" s="6">
        <v>16</v>
      </c>
      <c r="D1583" s="6" t="s">
        <v>30</v>
      </c>
      <c r="E1583" s="6" t="s">
        <v>27</v>
      </c>
      <c r="F1583" s="6" t="s">
        <v>28</v>
      </c>
      <c r="G1583" s="6" t="s">
        <v>19</v>
      </c>
      <c r="H1583" s="6">
        <v>289</v>
      </c>
      <c r="I1583" s="6">
        <v>1</v>
      </c>
      <c r="J1583" s="6">
        <v>289</v>
      </c>
    </row>
    <row r="1584" spans="1:10" ht="15.75" customHeight="1" x14ac:dyDescent="0.3">
      <c r="A1584" s="4" t="s">
        <v>1629</v>
      </c>
      <c r="B1584" s="5">
        <v>43610</v>
      </c>
      <c r="C1584" s="6">
        <v>1</v>
      </c>
      <c r="D1584" s="6" t="s">
        <v>16</v>
      </c>
      <c r="E1584" s="6" t="s">
        <v>68</v>
      </c>
      <c r="F1584" s="6" t="s">
        <v>18</v>
      </c>
      <c r="G1584" s="6" t="s">
        <v>19</v>
      </c>
      <c r="H1584" s="6">
        <v>289</v>
      </c>
      <c r="I1584" s="6">
        <v>9</v>
      </c>
      <c r="J1584" s="6">
        <v>2601</v>
      </c>
    </row>
    <row r="1585" spans="1:10" ht="15.75" customHeight="1" x14ac:dyDescent="0.3">
      <c r="A1585" s="4" t="s">
        <v>1630</v>
      </c>
      <c r="B1585" s="5">
        <v>43610</v>
      </c>
      <c r="C1585" s="6">
        <v>5</v>
      </c>
      <c r="D1585" s="6" t="s">
        <v>60</v>
      </c>
      <c r="E1585" s="6" t="s">
        <v>68</v>
      </c>
      <c r="F1585" s="6" t="s">
        <v>18</v>
      </c>
      <c r="G1585" s="6" t="s">
        <v>14</v>
      </c>
      <c r="H1585" s="6">
        <v>199</v>
      </c>
      <c r="I1585" s="6">
        <v>8</v>
      </c>
      <c r="J1585" s="6">
        <v>1592</v>
      </c>
    </row>
    <row r="1586" spans="1:10" ht="15.75" customHeight="1" x14ac:dyDescent="0.3">
      <c r="A1586" s="4" t="s">
        <v>1631</v>
      </c>
      <c r="B1586" s="5">
        <v>43611</v>
      </c>
      <c r="C1586" s="6">
        <v>10</v>
      </c>
      <c r="D1586" s="6" t="s">
        <v>58</v>
      </c>
      <c r="E1586" s="6" t="s">
        <v>22</v>
      </c>
      <c r="F1586" s="6" t="s">
        <v>23</v>
      </c>
      <c r="G1586" s="6" t="s">
        <v>24</v>
      </c>
      <c r="H1586" s="6">
        <v>159</v>
      </c>
      <c r="I1586" s="6">
        <v>6</v>
      </c>
      <c r="J1586" s="6">
        <v>954</v>
      </c>
    </row>
    <row r="1587" spans="1:10" ht="15.75" customHeight="1" x14ac:dyDescent="0.3">
      <c r="A1587" s="4" t="s">
        <v>1632</v>
      </c>
      <c r="B1587" s="5">
        <v>43611</v>
      </c>
      <c r="C1587" s="6">
        <v>4</v>
      </c>
      <c r="D1587" s="6" t="s">
        <v>51</v>
      </c>
      <c r="E1587" s="6" t="s">
        <v>17</v>
      </c>
      <c r="F1587" s="6" t="s">
        <v>18</v>
      </c>
      <c r="G1587" s="6" t="s">
        <v>19</v>
      </c>
      <c r="H1587" s="6">
        <v>289</v>
      </c>
      <c r="I1587" s="6">
        <v>2</v>
      </c>
      <c r="J1587" s="6">
        <v>578</v>
      </c>
    </row>
    <row r="1588" spans="1:10" ht="15.75" customHeight="1" x14ac:dyDescent="0.3">
      <c r="A1588" s="4" t="s">
        <v>1633</v>
      </c>
      <c r="B1588" s="5">
        <v>43611</v>
      </c>
      <c r="C1588" s="6">
        <v>11</v>
      </c>
      <c r="D1588" s="6" t="s">
        <v>11</v>
      </c>
      <c r="E1588" s="6" t="s">
        <v>63</v>
      </c>
      <c r="F1588" s="6" t="s">
        <v>13</v>
      </c>
      <c r="G1588" s="6" t="s">
        <v>14</v>
      </c>
      <c r="H1588" s="6">
        <v>199</v>
      </c>
      <c r="I1588" s="6">
        <v>1</v>
      </c>
      <c r="J1588" s="6">
        <v>199</v>
      </c>
    </row>
    <row r="1589" spans="1:10" ht="15.75" customHeight="1" x14ac:dyDescent="0.3">
      <c r="A1589" s="4" t="s">
        <v>1634</v>
      </c>
      <c r="B1589" s="5">
        <v>43611</v>
      </c>
      <c r="C1589" s="6">
        <v>17</v>
      </c>
      <c r="D1589" s="6" t="s">
        <v>35</v>
      </c>
      <c r="E1589" s="6" t="s">
        <v>36</v>
      </c>
      <c r="F1589" s="6" t="s">
        <v>28</v>
      </c>
      <c r="G1589" s="6" t="s">
        <v>24</v>
      </c>
      <c r="H1589" s="6">
        <v>159</v>
      </c>
      <c r="I1589" s="6">
        <v>9</v>
      </c>
      <c r="J1589" s="6">
        <v>1431</v>
      </c>
    </row>
    <row r="1590" spans="1:10" ht="15.75" customHeight="1" x14ac:dyDescent="0.3">
      <c r="A1590" s="4" t="s">
        <v>1635</v>
      </c>
      <c r="B1590" s="5">
        <v>43611</v>
      </c>
      <c r="C1590" s="6">
        <v>7</v>
      </c>
      <c r="D1590" s="6" t="s">
        <v>88</v>
      </c>
      <c r="E1590" s="6" t="s">
        <v>46</v>
      </c>
      <c r="F1590" s="6" t="s">
        <v>23</v>
      </c>
      <c r="G1590" s="6" t="s">
        <v>31</v>
      </c>
      <c r="H1590" s="6">
        <v>69</v>
      </c>
      <c r="I1590" s="6">
        <v>3</v>
      </c>
      <c r="J1590" s="6">
        <v>207</v>
      </c>
    </row>
    <row r="1591" spans="1:10" ht="15.75" customHeight="1" x14ac:dyDescent="0.3">
      <c r="A1591" s="4" t="s">
        <v>1636</v>
      </c>
      <c r="B1591" s="5">
        <v>43611</v>
      </c>
      <c r="C1591" s="6">
        <v>17</v>
      </c>
      <c r="D1591" s="6" t="s">
        <v>35</v>
      </c>
      <c r="E1591" s="6" t="s">
        <v>36</v>
      </c>
      <c r="F1591" s="6" t="s">
        <v>28</v>
      </c>
      <c r="G1591" s="6" t="s">
        <v>24</v>
      </c>
      <c r="H1591" s="6">
        <v>159</v>
      </c>
      <c r="I1591" s="6">
        <v>2</v>
      </c>
      <c r="J1591" s="6">
        <v>318</v>
      </c>
    </row>
    <row r="1592" spans="1:10" ht="15.75" customHeight="1" x14ac:dyDescent="0.3">
      <c r="A1592" s="4" t="s">
        <v>1637</v>
      </c>
      <c r="B1592" s="5">
        <v>43611</v>
      </c>
      <c r="C1592" s="6">
        <v>16</v>
      </c>
      <c r="D1592" s="6" t="s">
        <v>30</v>
      </c>
      <c r="E1592" s="6" t="s">
        <v>36</v>
      </c>
      <c r="F1592" s="6" t="s">
        <v>28</v>
      </c>
      <c r="G1592" s="6" t="s">
        <v>31</v>
      </c>
      <c r="H1592" s="6">
        <v>69</v>
      </c>
      <c r="I1592" s="6">
        <v>5</v>
      </c>
      <c r="J1592" s="6">
        <v>345</v>
      </c>
    </row>
    <row r="1593" spans="1:10" ht="15.75" customHeight="1" x14ac:dyDescent="0.3">
      <c r="A1593" s="4" t="s">
        <v>1638</v>
      </c>
      <c r="B1593" s="5">
        <v>43611</v>
      </c>
      <c r="C1593" s="6">
        <v>16</v>
      </c>
      <c r="D1593" s="6" t="s">
        <v>30</v>
      </c>
      <c r="E1593" s="6" t="s">
        <v>27</v>
      </c>
      <c r="F1593" s="6" t="s">
        <v>28</v>
      </c>
      <c r="G1593" s="6" t="s">
        <v>24</v>
      </c>
      <c r="H1593" s="6">
        <v>159</v>
      </c>
      <c r="I1593" s="6">
        <v>7</v>
      </c>
      <c r="J1593" s="6">
        <v>1113</v>
      </c>
    </row>
    <row r="1594" spans="1:10" ht="15.75" customHeight="1" x14ac:dyDescent="0.3">
      <c r="A1594" s="4" t="s">
        <v>1639</v>
      </c>
      <c r="B1594" s="5">
        <v>43611</v>
      </c>
      <c r="C1594" s="6">
        <v>16</v>
      </c>
      <c r="D1594" s="6" t="s">
        <v>30</v>
      </c>
      <c r="E1594" s="6" t="s">
        <v>36</v>
      </c>
      <c r="F1594" s="6" t="s">
        <v>28</v>
      </c>
      <c r="G1594" s="6" t="s">
        <v>19</v>
      </c>
      <c r="H1594" s="6">
        <v>289</v>
      </c>
      <c r="I1594" s="6">
        <v>9</v>
      </c>
      <c r="J1594" s="6">
        <v>2601</v>
      </c>
    </row>
    <row r="1595" spans="1:10" ht="15.75" customHeight="1" x14ac:dyDescent="0.3">
      <c r="A1595" s="4" t="s">
        <v>1640</v>
      </c>
      <c r="B1595" s="5">
        <v>43612</v>
      </c>
      <c r="C1595" s="6">
        <v>11</v>
      </c>
      <c r="D1595" s="6" t="s">
        <v>11</v>
      </c>
      <c r="E1595" s="6" t="s">
        <v>63</v>
      </c>
      <c r="F1595" s="6" t="s">
        <v>13</v>
      </c>
      <c r="G1595" s="6" t="s">
        <v>41</v>
      </c>
      <c r="H1595" s="6">
        <v>399</v>
      </c>
      <c r="I1595" s="6">
        <v>0</v>
      </c>
      <c r="J1595" s="6">
        <v>0</v>
      </c>
    </row>
    <row r="1596" spans="1:10" ht="15.75" customHeight="1" x14ac:dyDescent="0.3">
      <c r="A1596" s="4" t="s">
        <v>1641</v>
      </c>
      <c r="B1596" s="5">
        <v>43612</v>
      </c>
      <c r="C1596" s="6">
        <v>19</v>
      </c>
      <c r="D1596" s="6" t="s">
        <v>56</v>
      </c>
      <c r="E1596" s="6" t="s">
        <v>27</v>
      </c>
      <c r="F1596" s="6" t="s">
        <v>28</v>
      </c>
      <c r="G1596" s="6" t="s">
        <v>14</v>
      </c>
      <c r="H1596" s="6">
        <v>199</v>
      </c>
      <c r="I1596" s="6">
        <v>0</v>
      </c>
      <c r="J1596" s="6">
        <v>0</v>
      </c>
    </row>
    <row r="1597" spans="1:10" ht="15.75" customHeight="1" x14ac:dyDescent="0.3">
      <c r="A1597" s="4" t="s">
        <v>1642</v>
      </c>
      <c r="B1597" s="5">
        <v>43613</v>
      </c>
      <c r="C1597" s="6">
        <v>5</v>
      </c>
      <c r="D1597" s="6" t="s">
        <v>60</v>
      </c>
      <c r="E1597" s="6" t="s">
        <v>17</v>
      </c>
      <c r="F1597" s="6" t="s">
        <v>18</v>
      </c>
      <c r="G1597" s="6" t="s">
        <v>24</v>
      </c>
      <c r="H1597" s="6">
        <v>159</v>
      </c>
      <c r="I1597" s="6">
        <v>2</v>
      </c>
      <c r="J1597" s="6">
        <v>318</v>
      </c>
    </row>
    <row r="1598" spans="1:10" ht="15.75" customHeight="1" x14ac:dyDescent="0.3">
      <c r="A1598" s="4" t="s">
        <v>1643</v>
      </c>
      <c r="B1598" s="5">
        <v>43613</v>
      </c>
      <c r="C1598" s="6">
        <v>16</v>
      </c>
      <c r="D1598" s="6" t="s">
        <v>30</v>
      </c>
      <c r="E1598" s="6" t="s">
        <v>27</v>
      </c>
      <c r="F1598" s="6" t="s">
        <v>28</v>
      </c>
      <c r="G1598" s="6" t="s">
        <v>14</v>
      </c>
      <c r="H1598" s="6">
        <v>199</v>
      </c>
      <c r="I1598" s="6">
        <v>8</v>
      </c>
      <c r="J1598" s="6">
        <v>1592</v>
      </c>
    </row>
    <row r="1599" spans="1:10" ht="15.75" customHeight="1" x14ac:dyDescent="0.3">
      <c r="A1599" s="4" t="s">
        <v>1644</v>
      </c>
      <c r="B1599" s="5">
        <v>43613</v>
      </c>
      <c r="C1599" s="6">
        <v>19</v>
      </c>
      <c r="D1599" s="6" t="s">
        <v>56</v>
      </c>
      <c r="E1599" s="6" t="s">
        <v>36</v>
      </c>
      <c r="F1599" s="6" t="s">
        <v>28</v>
      </c>
      <c r="G1599" s="6" t="s">
        <v>24</v>
      </c>
      <c r="H1599" s="6">
        <v>159</v>
      </c>
      <c r="I1599" s="6">
        <v>3</v>
      </c>
      <c r="J1599" s="6">
        <v>477</v>
      </c>
    </row>
    <row r="1600" spans="1:10" ht="15.75" customHeight="1" x14ac:dyDescent="0.3">
      <c r="A1600" s="4" t="s">
        <v>1645</v>
      </c>
      <c r="B1600" s="5">
        <v>43613</v>
      </c>
      <c r="C1600" s="6">
        <v>5</v>
      </c>
      <c r="D1600" s="6" t="s">
        <v>60</v>
      </c>
      <c r="E1600" s="6" t="s">
        <v>68</v>
      </c>
      <c r="F1600" s="6" t="s">
        <v>18</v>
      </c>
      <c r="G1600" s="6" t="s">
        <v>24</v>
      </c>
      <c r="H1600" s="6">
        <v>159</v>
      </c>
      <c r="I1600" s="6">
        <v>9</v>
      </c>
      <c r="J1600" s="6">
        <v>1431</v>
      </c>
    </row>
    <row r="1601" spans="1:10" ht="15.75" customHeight="1" x14ac:dyDescent="0.3">
      <c r="A1601" s="4" t="s">
        <v>1646</v>
      </c>
      <c r="B1601" s="5">
        <v>43613</v>
      </c>
      <c r="C1601" s="6">
        <v>9</v>
      </c>
      <c r="D1601" s="6" t="s">
        <v>21</v>
      </c>
      <c r="E1601" s="6" t="s">
        <v>46</v>
      </c>
      <c r="F1601" s="6" t="s">
        <v>23</v>
      </c>
      <c r="G1601" s="6" t="s">
        <v>14</v>
      </c>
      <c r="H1601" s="6">
        <v>199</v>
      </c>
      <c r="I1601" s="6">
        <v>1</v>
      </c>
      <c r="J1601" s="6">
        <v>199</v>
      </c>
    </row>
    <row r="1602" spans="1:10" ht="15.75" customHeight="1" x14ac:dyDescent="0.3">
      <c r="A1602" s="4" t="s">
        <v>1647</v>
      </c>
      <c r="B1602" s="5">
        <v>43614</v>
      </c>
      <c r="C1602" s="6">
        <v>17</v>
      </c>
      <c r="D1602" s="6" t="s">
        <v>35</v>
      </c>
      <c r="E1602" s="6" t="s">
        <v>27</v>
      </c>
      <c r="F1602" s="6" t="s">
        <v>28</v>
      </c>
      <c r="G1602" s="6" t="s">
        <v>41</v>
      </c>
      <c r="H1602" s="6">
        <v>399</v>
      </c>
      <c r="I1602" s="6">
        <v>2</v>
      </c>
      <c r="J1602" s="6">
        <v>798</v>
      </c>
    </row>
    <row r="1603" spans="1:10" ht="15.75" customHeight="1" x14ac:dyDescent="0.3">
      <c r="A1603" s="4" t="s">
        <v>1648</v>
      </c>
      <c r="B1603" s="5">
        <v>43614</v>
      </c>
      <c r="C1603" s="6">
        <v>4</v>
      </c>
      <c r="D1603" s="6" t="s">
        <v>51</v>
      </c>
      <c r="E1603" s="6" t="s">
        <v>68</v>
      </c>
      <c r="F1603" s="6" t="s">
        <v>18</v>
      </c>
      <c r="G1603" s="6" t="s">
        <v>14</v>
      </c>
      <c r="H1603" s="6">
        <v>199</v>
      </c>
      <c r="I1603" s="6">
        <v>1</v>
      </c>
      <c r="J1603" s="6">
        <v>199</v>
      </c>
    </row>
    <row r="1604" spans="1:10" ht="15.75" customHeight="1" x14ac:dyDescent="0.3">
      <c r="A1604" s="4" t="s">
        <v>1649</v>
      </c>
      <c r="B1604" s="5">
        <v>43614</v>
      </c>
      <c r="C1604" s="6">
        <v>18</v>
      </c>
      <c r="D1604" s="6" t="s">
        <v>26</v>
      </c>
      <c r="E1604" s="6" t="s">
        <v>27</v>
      </c>
      <c r="F1604" s="6" t="s">
        <v>28</v>
      </c>
      <c r="G1604" s="6" t="s">
        <v>14</v>
      </c>
      <c r="H1604" s="6">
        <v>199</v>
      </c>
      <c r="I1604" s="6">
        <v>8</v>
      </c>
      <c r="J1604" s="6">
        <v>1592</v>
      </c>
    </row>
    <row r="1605" spans="1:10" ht="15.75" customHeight="1" x14ac:dyDescent="0.3">
      <c r="A1605" s="4" t="s">
        <v>1650</v>
      </c>
      <c r="B1605" s="5">
        <v>43614</v>
      </c>
      <c r="C1605" s="6">
        <v>13</v>
      </c>
      <c r="D1605" s="6" t="s">
        <v>33</v>
      </c>
      <c r="E1605" s="6" t="s">
        <v>63</v>
      </c>
      <c r="F1605" s="6" t="s">
        <v>13</v>
      </c>
      <c r="G1605" s="6" t="s">
        <v>14</v>
      </c>
      <c r="H1605" s="6">
        <v>199</v>
      </c>
      <c r="I1605" s="6">
        <v>7</v>
      </c>
      <c r="J1605" s="6">
        <v>1393</v>
      </c>
    </row>
    <row r="1606" spans="1:10" ht="15.75" customHeight="1" x14ac:dyDescent="0.3">
      <c r="A1606" s="4" t="s">
        <v>1651</v>
      </c>
      <c r="B1606" s="5">
        <v>43614</v>
      </c>
      <c r="C1606" s="6">
        <v>6</v>
      </c>
      <c r="D1606" s="6" t="s">
        <v>48</v>
      </c>
      <c r="E1606" s="6" t="s">
        <v>46</v>
      </c>
      <c r="F1606" s="6" t="s">
        <v>23</v>
      </c>
      <c r="G1606" s="6" t="s">
        <v>24</v>
      </c>
      <c r="H1606" s="6">
        <v>159</v>
      </c>
      <c r="I1606" s="6">
        <v>5</v>
      </c>
      <c r="J1606" s="6">
        <v>795</v>
      </c>
    </row>
    <row r="1607" spans="1:10" ht="15.75" customHeight="1" x14ac:dyDescent="0.3">
      <c r="A1607" s="4" t="s">
        <v>1652</v>
      </c>
      <c r="B1607" s="5">
        <v>43614</v>
      </c>
      <c r="C1607" s="6">
        <v>16</v>
      </c>
      <c r="D1607" s="6" t="s">
        <v>30</v>
      </c>
      <c r="E1607" s="6" t="s">
        <v>27</v>
      </c>
      <c r="F1607" s="6" t="s">
        <v>28</v>
      </c>
      <c r="G1607" s="6" t="s">
        <v>31</v>
      </c>
      <c r="H1607" s="6">
        <v>69</v>
      </c>
      <c r="I1607" s="6">
        <v>1</v>
      </c>
      <c r="J1607" s="6">
        <v>69</v>
      </c>
    </row>
    <row r="1608" spans="1:10" ht="15.75" customHeight="1" x14ac:dyDescent="0.3">
      <c r="A1608" s="4" t="s">
        <v>1653</v>
      </c>
      <c r="B1608" s="5">
        <v>43615</v>
      </c>
      <c r="C1608" s="6">
        <v>5</v>
      </c>
      <c r="D1608" s="6" t="s">
        <v>60</v>
      </c>
      <c r="E1608" s="6" t="s">
        <v>17</v>
      </c>
      <c r="F1608" s="6" t="s">
        <v>18</v>
      </c>
      <c r="G1608" s="6" t="s">
        <v>19</v>
      </c>
      <c r="H1608" s="6">
        <v>289</v>
      </c>
      <c r="I1608" s="6">
        <v>3</v>
      </c>
      <c r="J1608" s="6">
        <v>867</v>
      </c>
    </row>
    <row r="1609" spans="1:10" ht="15.75" customHeight="1" x14ac:dyDescent="0.3">
      <c r="A1609" s="4" t="s">
        <v>1654</v>
      </c>
      <c r="B1609" s="5">
        <v>43615</v>
      </c>
      <c r="C1609" s="6">
        <v>17</v>
      </c>
      <c r="D1609" s="6" t="s">
        <v>35</v>
      </c>
      <c r="E1609" s="6" t="s">
        <v>36</v>
      </c>
      <c r="F1609" s="6" t="s">
        <v>28</v>
      </c>
      <c r="G1609" s="6" t="s">
        <v>24</v>
      </c>
      <c r="H1609" s="6">
        <v>159</v>
      </c>
      <c r="I1609" s="6">
        <v>8</v>
      </c>
      <c r="J1609" s="6">
        <v>1272</v>
      </c>
    </row>
    <row r="1610" spans="1:10" ht="15.75" customHeight="1" x14ac:dyDescent="0.3">
      <c r="A1610" s="4" t="s">
        <v>1655</v>
      </c>
      <c r="B1610" s="5">
        <v>43615</v>
      </c>
      <c r="C1610" s="6">
        <v>3</v>
      </c>
      <c r="D1610" s="6" t="s">
        <v>43</v>
      </c>
      <c r="E1610" s="6" t="s">
        <v>17</v>
      </c>
      <c r="F1610" s="6" t="s">
        <v>18</v>
      </c>
      <c r="G1610" s="6" t="s">
        <v>24</v>
      </c>
      <c r="H1610" s="6">
        <v>159</v>
      </c>
      <c r="I1610" s="6">
        <v>8</v>
      </c>
      <c r="J1610" s="6">
        <v>1272</v>
      </c>
    </row>
    <row r="1611" spans="1:10" ht="15.75" customHeight="1" x14ac:dyDescent="0.3">
      <c r="A1611" s="4" t="s">
        <v>1656</v>
      </c>
      <c r="B1611" s="5">
        <v>43616</v>
      </c>
      <c r="C1611" s="6">
        <v>18</v>
      </c>
      <c r="D1611" s="6" t="s">
        <v>26</v>
      </c>
      <c r="E1611" s="6" t="s">
        <v>36</v>
      </c>
      <c r="F1611" s="6" t="s">
        <v>28</v>
      </c>
      <c r="G1611" s="6" t="s">
        <v>31</v>
      </c>
      <c r="H1611" s="6">
        <v>69</v>
      </c>
      <c r="I1611" s="6">
        <v>4</v>
      </c>
      <c r="J1611" s="6">
        <v>276</v>
      </c>
    </row>
    <row r="1612" spans="1:10" ht="15.75" customHeight="1" x14ac:dyDescent="0.3">
      <c r="A1612" s="4" t="s">
        <v>1657</v>
      </c>
      <c r="B1612" s="5">
        <v>43617</v>
      </c>
      <c r="C1612" s="6">
        <v>2</v>
      </c>
      <c r="D1612" s="6" t="s">
        <v>106</v>
      </c>
      <c r="E1612" s="6" t="s">
        <v>68</v>
      </c>
      <c r="F1612" s="6" t="s">
        <v>18</v>
      </c>
      <c r="G1612" s="6" t="s">
        <v>24</v>
      </c>
      <c r="H1612" s="6">
        <v>159</v>
      </c>
      <c r="I1612" s="6">
        <v>1</v>
      </c>
      <c r="J1612" s="6">
        <v>159</v>
      </c>
    </row>
    <row r="1613" spans="1:10" ht="15.75" customHeight="1" x14ac:dyDescent="0.3">
      <c r="A1613" s="4" t="s">
        <v>1658</v>
      </c>
      <c r="B1613" s="5">
        <v>43617</v>
      </c>
      <c r="C1613" s="6">
        <v>10</v>
      </c>
      <c r="D1613" s="6" t="s">
        <v>58</v>
      </c>
      <c r="E1613" s="6" t="s">
        <v>46</v>
      </c>
      <c r="F1613" s="6" t="s">
        <v>23</v>
      </c>
      <c r="G1613" s="6" t="s">
        <v>24</v>
      </c>
      <c r="H1613" s="6">
        <v>159</v>
      </c>
      <c r="I1613" s="6">
        <v>2</v>
      </c>
      <c r="J1613" s="6">
        <v>318</v>
      </c>
    </row>
    <row r="1614" spans="1:10" ht="15.75" customHeight="1" x14ac:dyDescent="0.3">
      <c r="A1614" s="4" t="s">
        <v>1659</v>
      </c>
      <c r="B1614" s="5">
        <v>43617</v>
      </c>
      <c r="C1614" s="6">
        <v>17</v>
      </c>
      <c r="D1614" s="6" t="s">
        <v>35</v>
      </c>
      <c r="E1614" s="6" t="s">
        <v>36</v>
      </c>
      <c r="F1614" s="6" t="s">
        <v>28</v>
      </c>
      <c r="G1614" s="6" t="s">
        <v>19</v>
      </c>
      <c r="H1614" s="6">
        <v>289</v>
      </c>
      <c r="I1614" s="6">
        <v>0</v>
      </c>
      <c r="J1614" s="6">
        <v>0</v>
      </c>
    </row>
    <row r="1615" spans="1:10" ht="15.75" customHeight="1" x14ac:dyDescent="0.3">
      <c r="A1615" s="4" t="s">
        <v>1660</v>
      </c>
      <c r="B1615" s="5">
        <v>43618</v>
      </c>
      <c r="C1615" s="6">
        <v>8</v>
      </c>
      <c r="D1615" s="6" t="s">
        <v>45</v>
      </c>
      <c r="E1615" s="6" t="s">
        <v>46</v>
      </c>
      <c r="F1615" s="6" t="s">
        <v>23</v>
      </c>
      <c r="G1615" s="6" t="s">
        <v>19</v>
      </c>
      <c r="H1615" s="6">
        <v>289</v>
      </c>
      <c r="I1615" s="6">
        <v>4</v>
      </c>
      <c r="J1615" s="6">
        <v>1156</v>
      </c>
    </row>
    <row r="1616" spans="1:10" ht="15.75" customHeight="1" x14ac:dyDescent="0.3">
      <c r="A1616" s="4" t="s">
        <v>1661</v>
      </c>
      <c r="B1616" s="5">
        <v>43618</v>
      </c>
      <c r="C1616" s="6">
        <v>3</v>
      </c>
      <c r="D1616" s="6" t="s">
        <v>43</v>
      </c>
      <c r="E1616" s="6" t="s">
        <v>68</v>
      </c>
      <c r="F1616" s="6" t="s">
        <v>18</v>
      </c>
      <c r="G1616" s="6" t="s">
        <v>31</v>
      </c>
      <c r="H1616" s="6">
        <v>69</v>
      </c>
      <c r="I1616" s="6">
        <v>6</v>
      </c>
      <c r="J1616" s="6">
        <v>414</v>
      </c>
    </row>
    <row r="1617" spans="1:10" ht="15.75" customHeight="1" x14ac:dyDescent="0.3">
      <c r="A1617" s="4" t="s">
        <v>1662</v>
      </c>
      <c r="B1617" s="5">
        <v>43618</v>
      </c>
      <c r="C1617" s="6">
        <v>10</v>
      </c>
      <c r="D1617" s="6" t="s">
        <v>58</v>
      </c>
      <c r="E1617" s="6" t="s">
        <v>46</v>
      </c>
      <c r="F1617" s="6" t="s">
        <v>23</v>
      </c>
      <c r="G1617" s="6" t="s">
        <v>31</v>
      </c>
      <c r="H1617" s="6">
        <v>69</v>
      </c>
      <c r="I1617" s="6">
        <v>4</v>
      </c>
      <c r="J1617" s="6">
        <v>276</v>
      </c>
    </row>
    <row r="1618" spans="1:10" ht="15.75" customHeight="1" x14ac:dyDescent="0.3">
      <c r="A1618" s="4" t="s">
        <v>1663</v>
      </c>
      <c r="B1618" s="5">
        <v>43618</v>
      </c>
      <c r="C1618" s="6">
        <v>15</v>
      </c>
      <c r="D1618" s="6" t="s">
        <v>118</v>
      </c>
      <c r="E1618" s="6" t="s">
        <v>12</v>
      </c>
      <c r="F1618" s="6" t="s">
        <v>13</v>
      </c>
      <c r="G1618" s="6" t="s">
        <v>24</v>
      </c>
      <c r="H1618" s="6">
        <v>159</v>
      </c>
      <c r="I1618" s="6">
        <v>1</v>
      </c>
      <c r="J1618" s="6">
        <v>159</v>
      </c>
    </row>
    <row r="1619" spans="1:10" ht="15.75" customHeight="1" x14ac:dyDescent="0.3">
      <c r="A1619" s="4" t="s">
        <v>1664</v>
      </c>
      <c r="B1619" s="5">
        <v>43619</v>
      </c>
      <c r="C1619" s="6">
        <v>19</v>
      </c>
      <c r="D1619" s="6" t="s">
        <v>56</v>
      </c>
      <c r="E1619" s="6" t="s">
        <v>36</v>
      </c>
      <c r="F1619" s="6" t="s">
        <v>28</v>
      </c>
      <c r="G1619" s="6" t="s">
        <v>31</v>
      </c>
      <c r="H1619" s="6">
        <v>69</v>
      </c>
      <c r="I1619" s="6">
        <v>1</v>
      </c>
      <c r="J1619" s="6">
        <v>69</v>
      </c>
    </row>
    <row r="1620" spans="1:10" ht="15.75" customHeight="1" x14ac:dyDescent="0.3">
      <c r="A1620" s="4" t="s">
        <v>1665</v>
      </c>
      <c r="B1620" s="5">
        <v>43620</v>
      </c>
      <c r="C1620" s="6">
        <v>20</v>
      </c>
      <c r="D1620" s="6" t="s">
        <v>40</v>
      </c>
      <c r="E1620" s="6" t="s">
        <v>36</v>
      </c>
      <c r="F1620" s="6" t="s">
        <v>28</v>
      </c>
      <c r="G1620" s="6" t="s">
        <v>24</v>
      </c>
      <c r="H1620" s="6">
        <v>159</v>
      </c>
      <c r="I1620" s="6">
        <v>4</v>
      </c>
      <c r="J1620" s="6">
        <v>636</v>
      </c>
    </row>
    <row r="1621" spans="1:10" ht="15.75" customHeight="1" x14ac:dyDescent="0.3">
      <c r="A1621" s="4" t="s">
        <v>1666</v>
      </c>
      <c r="B1621" s="5">
        <v>43621</v>
      </c>
      <c r="C1621" s="6">
        <v>9</v>
      </c>
      <c r="D1621" s="6" t="s">
        <v>21</v>
      </c>
      <c r="E1621" s="6" t="s">
        <v>46</v>
      </c>
      <c r="F1621" s="6" t="s">
        <v>23</v>
      </c>
      <c r="G1621" s="6" t="s">
        <v>41</v>
      </c>
      <c r="H1621" s="6">
        <v>399</v>
      </c>
      <c r="I1621" s="6">
        <v>0</v>
      </c>
      <c r="J1621" s="6">
        <v>0</v>
      </c>
    </row>
    <row r="1622" spans="1:10" ht="15.75" customHeight="1" x14ac:dyDescent="0.3">
      <c r="A1622" s="4" t="s">
        <v>1667</v>
      </c>
      <c r="B1622" s="5">
        <v>43621</v>
      </c>
      <c r="C1622" s="6">
        <v>4</v>
      </c>
      <c r="D1622" s="6" t="s">
        <v>51</v>
      </c>
      <c r="E1622" s="6" t="s">
        <v>68</v>
      </c>
      <c r="F1622" s="6" t="s">
        <v>18</v>
      </c>
      <c r="G1622" s="6" t="s">
        <v>24</v>
      </c>
      <c r="H1622" s="6">
        <v>159</v>
      </c>
      <c r="I1622" s="6">
        <v>2</v>
      </c>
      <c r="J1622" s="6">
        <v>318</v>
      </c>
    </row>
    <row r="1623" spans="1:10" ht="15.75" customHeight="1" x14ac:dyDescent="0.3">
      <c r="A1623" s="4" t="s">
        <v>1668</v>
      </c>
      <c r="B1623" s="5">
        <v>43621</v>
      </c>
      <c r="C1623" s="6">
        <v>11</v>
      </c>
      <c r="D1623" s="6" t="s">
        <v>11</v>
      </c>
      <c r="E1623" s="6" t="s">
        <v>12</v>
      </c>
      <c r="F1623" s="6" t="s">
        <v>13</v>
      </c>
      <c r="G1623" s="6" t="s">
        <v>19</v>
      </c>
      <c r="H1623" s="6">
        <v>289</v>
      </c>
      <c r="I1623" s="6">
        <v>2</v>
      </c>
      <c r="J1623" s="6">
        <v>578</v>
      </c>
    </row>
    <row r="1624" spans="1:10" ht="15.75" customHeight="1" x14ac:dyDescent="0.3">
      <c r="A1624" s="4" t="s">
        <v>1669</v>
      </c>
      <c r="B1624" s="5">
        <v>43621</v>
      </c>
      <c r="C1624" s="6">
        <v>2</v>
      </c>
      <c r="D1624" s="6" t="s">
        <v>106</v>
      </c>
      <c r="E1624" s="6" t="s">
        <v>17</v>
      </c>
      <c r="F1624" s="6" t="s">
        <v>18</v>
      </c>
      <c r="G1624" s="6" t="s">
        <v>24</v>
      </c>
      <c r="H1624" s="6">
        <v>159</v>
      </c>
      <c r="I1624" s="6">
        <v>1</v>
      </c>
      <c r="J1624" s="6">
        <v>159</v>
      </c>
    </row>
    <row r="1625" spans="1:10" ht="15.75" customHeight="1" x14ac:dyDescent="0.3">
      <c r="A1625" s="4" t="s">
        <v>1670</v>
      </c>
      <c r="B1625" s="5">
        <v>43622</v>
      </c>
      <c r="C1625" s="6">
        <v>6</v>
      </c>
      <c r="D1625" s="6" t="s">
        <v>48</v>
      </c>
      <c r="E1625" s="6" t="s">
        <v>46</v>
      </c>
      <c r="F1625" s="6" t="s">
        <v>23</v>
      </c>
      <c r="G1625" s="6" t="s">
        <v>19</v>
      </c>
      <c r="H1625" s="6">
        <v>289</v>
      </c>
      <c r="I1625" s="6">
        <v>1</v>
      </c>
      <c r="J1625" s="6">
        <v>289</v>
      </c>
    </row>
    <row r="1626" spans="1:10" ht="15.75" customHeight="1" x14ac:dyDescent="0.3">
      <c r="A1626" s="4" t="s">
        <v>1671</v>
      </c>
      <c r="B1626" s="5">
        <v>43622</v>
      </c>
      <c r="C1626" s="6">
        <v>14</v>
      </c>
      <c r="D1626" s="6" t="s">
        <v>38</v>
      </c>
      <c r="E1626" s="6" t="s">
        <v>63</v>
      </c>
      <c r="F1626" s="6" t="s">
        <v>13</v>
      </c>
      <c r="G1626" s="6" t="s">
        <v>14</v>
      </c>
      <c r="H1626" s="6">
        <v>199</v>
      </c>
      <c r="I1626" s="6">
        <v>7</v>
      </c>
      <c r="J1626" s="6">
        <v>1393</v>
      </c>
    </row>
    <row r="1627" spans="1:10" ht="15.75" customHeight="1" x14ac:dyDescent="0.3">
      <c r="A1627" s="4" t="s">
        <v>1672</v>
      </c>
      <c r="B1627" s="5">
        <v>43622</v>
      </c>
      <c r="C1627" s="6">
        <v>15</v>
      </c>
      <c r="D1627" s="6" t="s">
        <v>118</v>
      </c>
      <c r="E1627" s="6" t="s">
        <v>12</v>
      </c>
      <c r="F1627" s="6" t="s">
        <v>13</v>
      </c>
      <c r="G1627" s="6" t="s">
        <v>14</v>
      </c>
      <c r="H1627" s="6">
        <v>199</v>
      </c>
      <c r="I1627" s="6">
        <v>6</v>
      </c>
      <c r="J1627" s="6">
        <v>1194</v>
      </c>
    </row>
    <row r="1628" spans="1:10" ht="15.75" customHeight="1" x14ac:dyDescent="0.3">
      <c r="A1628" s="4" t="s">
        <v>1673</v>
      </c>
      <c r="B1628" s="5">
        <v>43622</v>
      </c>
      <c r="C1628" s="6">
        <v>5</v>
      </c>
      <c r="D1628" s="6" t="s">
        <v>60</v>
      </c>
      <c r="E1628" s="6" t="s">
        <v>68</v>
      </c>
      <c r="F1628" s="6" t="s">
        <v>18</v>
      </c>
      <c r="G1628" s="6" t="s">
        <v>41</v>
      </c>
      <c r="H1628" s="6">
        <v>399</v>
      </c>
      <c r="I1628" s="6">
        <v>6</v>
      </c>
      <c r="J1628" s="6">
        <v>2394</v>
      </c>
    </row>
    <row r="1629" spans="1:10" ht="15.75" customHeight="1" x14ac:dyDescent="0.3">
      <c r="A1629" s="4" t="s">
        <v>1674</v>
      </c>
      <c r="B1629" s="5">
        <v>43622</v>
      </c>
      <c r="C1629" s="6">
        <v>17</v>
      </c>
      <c r="D1629" s="6" t="s">
        <v>35</v>
      </c>
      <c r="E1629" s="6" t="s">
        <v>36</v>
      </c>
      <c r="F1629" s="6" t="s">
        <v>28</v>
      </c>
      <c r="G1629" s="6" t="s">
        <v>24</v>
      </c>
      <c r="H1629" s="6">
        <v>159</v>
      </c>
      <c r="I1629" s="6">
        <v>7</v>
      </c>
      <c r="J1629" s="6">
        <v>1113</v>
      </c>
    </row>
    <row r="1630" spans="1:10" ht="15.75" customHeight="1" x14ac:dyDescent="0.3">
      <c r="A1630" s="4" t="s">
        <v>1675</v>
      </c>
      <c r="B1630" s="5">
        <v>43622</v>
      </c>
      <c r="C1630" s="6">
        <v>9</v>
      </c>
      <c r="D1630" s="6" t="s">
        <v>21</v>
      </c>
      <c r="E1630" s="6" t="s">
        <v>46</v>
      </c>
      <c r="F1630" s="6" t="s">
        <v>23</v>
      </c>
      <c r="G1630" s="6" t="s">
        <v>41</v>
      </c>
      <c r="H1630" s="6">
        <v>399</v>
      </c>
      <c r="I1630" s="6">
        <v>0</v>
      </c>
      <c r="J1630" s="6">
        <v>0</v>
      </c>
    </row>
    <row r="1631" spans="1:10" ht="15.75" customHeight="1" x14ac:dyDescent="0.3">
      <c r="A1631" s="4" t="s">
        <v>1676</v>
      </c>
      <c r="B1631" s="5">
        <v>43622</v>
      </c>
      <c r="C1631" s="6">
        <v>4</v>
      </c>
      <c r="D1631" s="6" t="s">
        <v>51</v>
      </c>
      <c r="E1631" s="6" t="s">
        <v>17</v>
      </c>
      <c r="F1631" s="6" t="s">
        <v>18</v>
      </c>
      <c r="G1631" s="6" t="s">
        <v>24</v>
      </c>
      <c r="H1631" s="6">
        <v>159</v>
      </c>
      <c r="I1631" s="6">
        <v>4</v>
      </c>
      <c r="J1631" s="6">
        <v>636</v>
      </c>
    </row>
    <row r="1632" spans="1:10" ht="15.75" customHeight="1" x14ac:dyDescent="0.3">
      <c r="A1632" s="4" t="s">
        <v>1677</v>
      </c>
      <c r="B1632" s="5">
        <v>43622</v>
      </c>
      <c r="C1632" s="6">
        <v>17</v>
      </c>
      <c r="D1632" s="6" t="s">
        <v>35</v>
      </c>
      <c r="E1632" s="6" t="s">
        <v>36</v>
      </c>
      <c r="F1632" s="6" t="s">
        <v>28</v>
      </c>
      <c r="G1632" s="6" t="s">
        <v>31</v>
      </c>
      <c r="H1632" s="6">
        <v>69</v>
      </c>
      <c r="I1632" s="6">
        <v>7</v>
      </c>
      <c r="J1632" s="6">
        <v>483</v>
      </c>
    </row>
    <row r="1633" spans="1:10" ht="15.75" customHeight="1" x14ac:dyDescent="0.3">
      <c r="A1633" s="4" t="s">
        <v>1678</v>
      </c>
      <c r="B1633" s="5">
        <v>43622</v>
      </c>
      <c r="C1633" s="6">
        <v>1</v>
      </c>
      <c r="D1633" s="6" t="s">
        <v>16</v>
      </c>
      <c r="E1633" s="6" t="s">
        <v>68</v>
      </c>
      <c r="F1633" s="6" t="s">
        <v>18</v>
      </c>
      <c r="G1633" s="6" t="s">
        <v>41</v>
      </c>
      <c r="H1633" s="6">
        <v>399</v>
      </c>
      <c r="I1633" s="6">
        <v>0</v>
      </c>
      <c r="J1633" s="6">
        <v>0</v>
      </c>
    </row>
    <row r="1634" spans="1:10" ht="15.75" customHeight="1" x14ac:dyDescent="0.3">
      <c r="A1634" s="4" t="s">
        <v>1679</v>
      </c>
      <c r="B1634" s="5">
        <v>43622</v>
      </c>
      <c r="C1634" s="6">
        <v>15</v>
      </c>
      <c r="D1634" s="6" t="s">
        <v>118</v>
      </c>
      <c r="E1634" s="6" t="s">
        <v>63</v>
      </c>
      <c r="F1634" s="6" t="s">
        <v>13</v>
      </c>
      <c r="G1634" s="6" t="s">
        <v>24</v>
      </c>
      <c r="H1634" s="6">
        <v>159</v>
      </c>
      <c r="I1634" s="6">
        <v>5</v>
      </c>
      <c r="J1634" s="6">
        <v>795</v>
      </c>
    </row>
    <row r="1635" spans="1:10" ht="15.75" customHeight="1" x14ac:dyDescent="0.3">
      <c r="A1635" s="4" t="s">
        <v>1680</v>
      </c>
      <c r="B1635" s="5">
        <v>43622</v>
      </c>
      <c r="C1635" s="6">
        <v>2</v>
      </c>
      <c r="D1635" s="6" t="s">
        <v>106</v>
      </c>
      <c r="E1635" s="6" t="s">
        <v>17</v>
      </c>
      <c r="F1635" s="6" t="s">
        <v>18</v>
      </c>
      <c r="G1635" s="6" t="s">
        <v>24</v>
      </c>
      <c r="H1635" s="6">
        <v>159</v>
      </c>
      <c r="I1635" s="6">
        <v>8</v>
      </c>
      <c r="J1635" s="6">
        <v>1272</v>
      </c>
    </row>
    <row r="1636" spans="1:10" ht="15.75" customHeight="1" x14ac:dyDescent="0.3">
      <c r="A1636" s="4" t="s">
        <v>1681</v>
      </c>
      <c r="B1636" s="5">
        <v>43622</v>
      </c>
      <c r="C1636" s="6">
        <v>3</v>
      </c>
      <c r="D1636" s="6" t="s">
        <v>43</v>
      </c>
      <c r="E1636" s="6" t="s">
        <v>17</v>
      </c>
      <c r="F1636" s="6" t="s">
        <v>18</v>
      </c>
      <c r="G1636" s="6" t="s">
        <v>19</v>
      </c>
      <c r="H1636" s="6">
        <v>289</v>
      </c>
      <c r="I1636" s="6">
        <v>9</v>
      </c>
      <c r="J1636" s="6">
        <v>2601</v>
      </c>
    </row>
    <row r="1637" spans="1:10" ht="15.75" customHeight="1" x14ac:dyDescent="0.3">
      <c r="A1637" s="4" t="s">
        <v>1682</v>
      </c>
      <c r="B1637" s="5">
        <v>43623</v>
      </c>
      <c r="C1637" s="6">
        <v>2</v>
      </c>
      <c r="D1637" s="6" t="s">
        <v>106</v>
      </c>
      <c r="E1637" s="6" t="s">
        <v>68</v>
      </c>
      <c r="F1637" s="6" t="s">
        <v>18</v>
      </c>
      <c r="G1637" s="6" t="s">
        <v>31</v>
      </c>
      <c r="H1637" s="6">
        <v>69</v>
      </c>
      <c r="I1637" s="6">
        <v>3</v>
      </c>
      <c r="J1637" s="6">
        <v>207</v>
      </c>
    </row>
    <row r="1638" spans="1:10" ht="15.75" customHeight="1" x14ac:dyDescent="0.3">
      <c r="A1638" s="4" t="s">
        <v>1683</v>
      </c>
      <c r="B1638" s="5">
        <v>43624</v>
      </c>
      <c r="C1638" s="6">
        <v>10</v>
      </c>
      <c r="D1638" s="6" t="s">
        <v>58</v>
      </c>
      <c r="E1638" s="6" t="s">
        <v>46</v>
      </c>
      <c r="F1638" s="6" t="s">
        <v>23</v>
      </c>
      <c r="G1638" s="6" t="s">
        <v>41</v>
      </c>
      <c r="H1638" s="6">
        <v>399</v>
      </c>
      <c r="I1638" s="6">
        <v>5</v>
      </c>
      <c r="J1638" s="6">
        <v>1995</v>
      </c>
    </row>
    <row r="1639" spans="1:10" ht="15.75" customHeight="1" x14ac:dyDescent="0.3">
      <c r="A1639" s="4" t="s">
        <v>1684</v>
      </c>
      <c r="B1639" s="5">
        <v>43624</v>
      </c>
      <c r="C1639" s="6">
        <v>4</v>
      </c>
      <c r="D1639" s="6" t="s">
        <v>51</v>
      </c>
      <c r="E1639" s="6" t="s">
        <v>68</v>
      </c>
      <c r="F1639" s="6" t="s">
        <v>18</v>
      </c>
      <c r="G1639" s="6" t="s">
        <v>14</v>
      </c>
      <c r="H1639" s="6">
        <v>199</v>
      </c>
      <c r="I1639" s="6">
        <v>1</v>
      </c>
      <c r="J1639" s="6">
        <v>199</v>
      </c>
    </row>
    <row r="1640" spans="1:10" ht="15.75" customHeight="1" x14ac:dyDescent="0.3">
      <c r="A1640" s="4" t="s">
        <v>1685</v>
      </c>
      <c r="B1640" s="5">
        <v>43624</v>
      </c>
      <c r="C1640" s="6">
        <v>20</v>
      </c>
      <c r="D1640" s="6" t="s">
        <v>40</v>
      </c>
      <c r="E1640" s="6" t="s">
        <v>27</v>
      </c>
      <c r="F1640" s="6" t="s">
        <v>28</v>
      </c>
      <c r="G1640" s="6" t="s">
        <v>41</v>
      </c>
      <c r="H1640" s="6">
        <v>399</v>
      </c>
      <c r="I1640" s="6">
        <v>6</v>
      </c>
      <c r="J1640" s="6">
        <v>2394</v>
      </c>
    </row>
    <row r="1641" spans="1:10" ht="15.75" customHeight="1" x14ac:dyDescent="0.3">
      <c r="A1641" s="4" t="s">
        <v>1686</v>
      </c>
      <c r="B1641" s="5">
        <v>43624</v>
      </c>
      <c r="C1641" s="6">
        <v>19</v>
      </c>
      <c r="D1641" s="6" t="s">
        <v>56</v>
      </c>
      <c r="E1641" s="6" t="s">
        <v>27</v>
      </c>
      <c r="F1641" s="6" t="s">
        <v>28</v>
      </c>
      <c r="G1641" s="6" t="s">
        <v>31</v>
      </c>
      <c r="H1641" s="6">
        <v>69</v>
      </c>
      <c r="I1641" s="6">
        <v>5</v>
      </c>
      <c r="J1641" s="6">
        <v>345</v>
      </c>
    </row>
    <row r="1642" spans="1:10" ht="15.75" customHeight="1" x14ac:dyDescent="0.3">
      <c r="A1642" s="4" t="s">
        <v>1687</v>
      </c>
      <c r="B1642" s="5">
        <v>43624</v>
      </c>
      <c r="C1642" s="6">
        <v>13</v>
      </c>
      <c r="D1642" s="6" t="s">
        <v>33</v>
      </c>
      <c r="E1642" s="6" t="s">
        <v>12</v>
      </c>
      <c r="F1642" s="6" t="s">
        <v>13</v>
      </c>
      <c r="G1642" s="6" t="s">
        <v>24</v>
      </c>
      <c r="H1642" s="6">
        <v>159</v>
      </c>
      <c r="I1642" s="6">
        <v>2</v>
      </c>
      <c r="J1642" s="6">
        <v>318</v>
      </c>
    </row>
    <row r="1643" spans="1:10" ht="15.75" customHeight="1" x14ac:dyDescent="0.3">
      <c r="A1643" s="4" t="s">
        <v>1688</v>
      </c>
      <c r="B1643" s="5">
        <v>43624</v>
      </c>
      <c r="C1643" s="6">
        <v>17</v>
      </c>
      <c r="D1643" s="6" t="s">
        <v>35</v>
      </c>
      <c r="E1643" s="6" t="s">
        <v>27</v>
      </c>
      <c r="F1643" s="6" t="s">
        <v>28</v>
      </c>
      <c r="G1643" s="6" t="s">
        <v>41</v>
      </c>
      <c r="H1643" s="6">
        <v>399</v>
      </c>
      <c r="I1643" s="6">
        <v>9</v>
      </c>
      <c r="J1643" s="6">
        <v>3591</v>
      </c>
    </row>
    <row r="1644" spans="1:10" ht="15.75" customHeight="1" x14ac:dyDescent="0.3">
      <c r="A1644" s="4" t="s">
        <v>1689</v>
      </c>
      <c r="B1644" s="5">
        <v>43624</v>
      </c>
      <c r="C1644" s="6">
        <v>7</v>
      </c>
      <c r="D1644" s="6" t="s">
        <v>88</v>
      </c>
      <c r="E1644" s="6" t="s">
        <v>46</v>
      </c>
      <c r="F1644" s="6" t="s">
        <v>23</v>
      </c>
      <c r="G1644" s="6" t="s">
        <v>14</v>
      </c>
      <c r="H1644" s="6">
        <v>199</v>
      </c>
      <c r="I1644" s="6">
        <v>9</v>
      </c>
      <c r="J1644" s="6">
        <v>1791</v>
      </c>
    </row>
    <row r="1645" spans="1:10" ht="15.75" customHeight="1" x14ac:dyDescent="0.3">
      <c r="A1645" s="4" t="s">
        <v>1690</v>
      </c>
      <c r="B1645" s="5">
        <v>43625</v>
      </c>
      <c r="C1645" s="6">
        <v>4</v>
      </c>
      <c r="D1645" s="6" t="s">
        <v>51</v>
      </c>
      <c r="E1645" s="6" t="s">
        <v>17</v>
      </c>
      <c r="F1645" s="6" t="s">
        <v>18</v>
      </c>
      <c r="G1645" s="6" t="s">
        <v>41</v>
      </c>
      <c r="H1645" s="6">
        <v>399</v>
      </c>
      <c r="I1645" s="6">
        <v>6</v>
      </c>
      <c r="J1645" s="6">
        <v>2394</v>
      </c>
    </row>
    <row r="1646" spans="1:10" ht="15.75" customHeight="1" x14ac:dyDescent="0.3">
      <c r="A1646" s="4" t="s">
        <v>1691</v>
      </c>
      <c r="B1646" s="5">
        <v>43625</v>
      </c>
      <c r="C1646" s="6">
        <v>11</v>
      </c>
      <c r="D1646" s="6" t="s">
        <v>11</v>
      </c>
      <c r="E1646" s="6" t="s">
        <v>12</v>
      </c>
      <c r="F1646" s="6" t="s">
        <v>13</v>
      </c>
      <c r="G1646" s="6" t="s">
        <v>41</v>
      </c>
      <c r="H1646" s="6">
        <v>399</v>
      </c>
      <c r="I1646" s="6">
        <v>3</v>
      </c>
      <c r="J1646" s="6">
        <v>1197</v>
      </c>
    </row>
    <row r="1647" spans="1:10" ht="15.75" customHeight="1" x14ac:dyDescent="0.3">
      <c r="A1647" s="4" t="s">
        <v>1692</v>
      </c>
      <c r="B1647" s="5">
        <v>43626</v>
      </c>
      <c r="C1647" s="6">
        <v>11</v>
      </c>
      <c r="D1647" s="6" t="s">
        <v>11</v>
      </c>
      <c r="E1647" s="6" t="s">
        <v>12</v>
      </c>
      <c r="F1647" s="6" t="s">
        <v>13</v>
      </c>
      <c r="G1647" s="6" t="s">
        <v>14</v>
      </c>
      <c r="H1647" s="6">
        <v>199</v>
      </c>
      <c r="I1647" s="6">
        <v>4</v>
      </c>
      <c r="J1647" s="6">
        <v>796</v>
      </c>
    </row>
    <row r="1648" spans="1:10" ht="15.75" customHeight="1" x14ac:dyDescent="0.3">
      <c r="A1648" s="4" t="s">
        <v>1693</v>
      </c>
      <c r="B1648" s="5">
        <v>43626</v>
      </c>
      <c r="C1648" s="6">
        <v>13</v>
      </c>
      <c r="D1648" s="6" t="s">
        <v>33</v>
      </c>
      <c r="E1648" s="6" t="s">
        <v>63</v>
      </c>
      <c r="F1648" s="6" t="s">
        <v>13</v>
      </c>
      <c r="G1648" s="6" t="s">
        <v>24</v>
      </c>
      <c r="H1648" s="6">
        <v>159</v>
      </c>
      <c r="I1648" s="6">
        <v>9</v>
      </c>
      <c r="J1648" s="6">
        <v>1431</v>
      </c>
    </row>
    <row r="1649" spans="1:10" ht="15.75" customHeight="1" x14ac:dyDescent="0.3">
      <c r="A1649" s="4" t="s">
        <v>1694</v>
      </c>
      <c r="B1649" s="5">
        <v>43626</v>
      </c>
      <c r="C1649" s="6">
        <v>1</v>
      </c>
      <c r="D1649" s="6" t="s">
        <v>16</v>
      </c>
      <c r="E1649" s="6" t="s">
        <v>68</v>
      </c>
      <c r="F1649" s="6" t="s">
        <v>18</v>
      </c>
      <c r="G1649" s="6" t="s">
        <v>41</v>
      </c>
      <c r="H1649" s="6">
        <v>399</v>
      </c>
      <c r="I1649" s="6">
        <v>2</v>
      </c>
      <c r="J1649" s="6">
        <v>798</v>
      </c>
    </row>
    <row r="1650" spans="1:10" ht="15.75" customHeight="1" x14ac:dyDescent="0.3">
      <c r="A1650" s="4" t="s">
        <v>1695</v>
      </c>
      <c r="B1650" s="5">
        <v>43627</v>
      </c>
      <c r="C1650" s="6">
        <v>15</v>
      </c>
      <c r="D1650" s="6" t="s">
        <v>118</v>
      </c>
      <c r="E1650" s="6" t="s">
        <v>12</v>
      </c>
      <c r="F1650" s="6" t="s">
        <v>13</v>
      </c>
      <c r="G1650" s="6" t="s">
        <v>24</v>
      </c>
      <c r="H1650" s="6">
        <v>159</v>
      </c>
      <c r="I1650" s="6">
        <v>0</v>
      </c>
      <c r="J1650" s="6">
        <v>0</v>
      </c>
    </row>
    <row r="1651" spans="1:10" ht="15.75" customHeight="1" x14ac:dyDescent="0.3">
      <c r="A1651" s="4" t="s">
        <v>1696</v>
      </c>
      <c r="B1651" s="5">
        <v>43627</v>
      </c>
      <c r="C1651" s="6">
        <v>9</v>
      </c>
      <c r="D1651" s="6" t="s">
        <v>21</v>
      </c>
      <c r="E1651" s="6" t="s">
        <v>22</v>
      </c>
      <c r="F1651" s="6" t="s">
        <v>23</v>
      </c>
      <c r="G1651" s="6" t="s">
        <v>41</v>
      </c>
      <c r="H1651" s="6">
        <v>399</v>
      </c>
      <c r="I1651" s="6">
        <v>3</v>
      </c>
      <c r="J1651" s="6">
        <v>1197</v>
      </c>
    </row>
    <row r="1652" spans="1:10" ht="15.75" customHeight="1" x14ac:dyDescent="0.3">
      <c r="A1652" s="4" t="s">
        <v>1697</v>
      </c>
      <c r="B1652" s="5">
        <v>43627</v>
      </c>
      <c r="C1652" s="6">
        <v>20</v>
      </c>
      <c r="D1652" s="6" t="s">
        <v>40</v>
      </c>
      <c r="E1652" s="6" t="s">
        <v>36</v>
      </c>
      <c r="F1652" s="6" t="s">
        <v>28</v>
      </c>
      <c r="G1652" s="6" t="s">
        <v>31</v>
      </c>
      <c r="H1652" s="6">
        <v>69</v>
      </c>
      <c r="I1652" s="6">
        <v>0</v>
      </c>
      <c r="J1652" s="6">
        <v>0</v>
      </c>
    </row>
    <row r="1653" spans="1:10" ht="15.75" customHeight="1" x14ac:dyDescent="0.3">
      <c r="A1653" s="4" t="s">
        <v>1698</v>
      </c>
      <c r="B1653" s="5">
        <v>43627</v>
      </c>
      <c r="C1653" s="6">
        <v>9</v>
      </c>
      <c r="D1653" s="6" t="s">
        <v>21</v>
      </c>
      <c r="E1653" s="6" t="s">
        <v>46</v>
      </c>
      <c r="F1653" s="6" t="s">
        <v>23</v>
      </c>
      <c r="G1653" s="6" t="s">
        <v>14</v>
      </c>
      <c r="H1653" s="6">
        <v>199</v>
      </c>
      <c r="I1653" s="6">
        <v>5</v>
      </c>
      <c r="J1653" s="6">
        <v>995</v>
      </c>
    </row>
    <row r="1654" spans="1:10" ht="15.75" customHeight="1" x14ac:dyDescent="0.3">
      <c r="A1654" s="4" t="s">
        <v>1699</v>
      </c>
      <c r="B1654" s="5">
        <v>43628</v>
      </c>
      <c r="C1654" s="6">
        <v>15</v>
      </c>
      <c r="D1654" s="6" t="s">
        <v>118</v>
      </c>
      <c r="E1654" s="6" t="s">
        <v>12</v>
      </c>
      <c r="F1654" s="6" t="s">
        <v>13</v>
      </c>
      <c r="G1654" s="6" t="s">
        <v>24</v>
      </c>
      <c r="H1654" s="6">
        <v>159</v>
      </c>
      <c r="I1654" s="6">
        <v>1</v>
      </c>
      <c r="J1654" s="6">
        <v>159</v>
      </c>
    </row>
    <row r="1655" spans="1:10" ht="15.75" customHeight="1" x14ac:dyDescent="0.3">
      <c r="A1655" s="4" t="s">
        <v>1700</v>
      </c>
      <c r="B1655" s="5">
        <v>43629</v>
      </c>
      <c r="C1655" s="6">
        <v>3</v>
      </c>
      <c r="D1655" s="6" t="s">
        <v>43</v>
      </c>
      <c r="E1655" s="6" t="s">
        <v>17</v>
      </c>
      <c r="F1655" s="6" t="s">
        <v>18</v>
      </c>
      <c r="G1655" s="6" t="s">
        <v>41</v>
      </c>
      <c r="H1655" s="6">
        <v>399</v>
      </c>
      <c r="I1655" s="6">
        <v>5</v>
      </c>
      <c r="J1655" s="6">
        <v>1995</v>
      </c>
    </row>
    <row r="1656" spans="1:10" ht="15.75" customHeight="1" x14ac:dyDescent="0.3">
      <c r="A1656" s="4" t="s">
        <v>1701</v>
      </c>
      <c r="B1656" s="5">
        <v>43630</v>
      </c>
      <c r="C1656" s="6">
        <v>17</v>
      </c>
      <c r="D1656" s="6" t="s">
        <v>35</v>
      </c>
      <c r="E1656" s="6" t="s">
        <v>36</v>
      </c>
      <c r="F1656" s="6" t="s">
        <v>28</v>
      </c>
      <c r="G1656" s="6" t="s">
        <v>14</v>
      </c>
      <c r="H1656" s="6">
        <v>199</v>
      </c>
      <c r="I1656" s="6">
        <v>8</v>
      </c>
      <c r="J1656" s="6">
        <v>1592</v>
      </c>
    </row>
    <row r="1657" spans="1:10" ht="15.75" customHeight="1" x14ac:dyDescent="0.3">
      <c r="A1657" s="4" t="s">
        <v>1702</v>
      </c>
      <c r="B1657" s="5">
        <v>43630</v>
      </c>
      <c r="C1657" s="6">
        <v>16</v>
      </c>
      <c r="D1657" s="6" t="s">
        <v>30</v>
      </c>
      <c r="E1657" s="6" t="s">
        <v>36</v>
      </c>
      <c r="F1657" s="6" t="s">
        <v>28</v>
      </c>
      <c r="G1657" s="6" t="s">
        <v>19</v>
      </c>
      <c r="H1657" s="6">
        <v>289</v>
      </c>
      <c r="I1657" s="6">
        <v>9</v>
      </c>
      <c r="J1657" s="6">
        <v>2601</v>
      </c>
    </row>
    <row r="1658" spans="1:10" ht="15.75" customHeight="1" x14ac:dyDescent="0.3">
      <c r="A1658" s="4" t="s">
        <v>1703</v>
      </c>
      <c r="B1658" s="5">
        <v>43630</v>
      </c>
      <c r="C1658" s="6">
        <v>10</v>
      </c>
      <c r="D1658" s="6" t="s">
        <v>58</v>
      </c>
      <c r="E1658" s="6" t="s">
        <v>46</v>
      </c>
      <c r="F1658" s="6" t="s">
        <v>23</v>
      </c>
      <c r="G1658" s="6" t="s">
        <v>41</v>
      </c>
      <c r="H1658" s="6">
        <v>399</v>
      </c>
      <c r="I1658" s="6">
        <v>8</v>
      </c>
      <c r="J1658" s="6">
        <v>3192</v>
      </c>
    </row>
    <row r="1659" spans="1:10" ht="15.75" customHeight="1" x14ac:dyDescent="0.3">
      <c r="A1659" s="4" t="s">
        <v>1704</v>
      </c>
      <c r="B1659" s="5">
        <v>43630</v>
      </c>
      <c r="C1659" s="6">
        <v>3</v>
      </c>
      <c r="D1659" s="6" t="s">
        <v>43</v>
      </c>
      <c r="E1659" s="6" t="s">
        <v>17</v>
      </c>
      <c r="F1659" s="6" t="s">
        <v>18</v>
      </c>
      <c r="G1659" s="6" t="s">
        <v>41</v>
      </c>
      <c r="H1659" s="6">
        <v>399</v>
      </c>
      <c r="I1659" s="6">
        <v>8</v>
      </c>
      <c r="J1659" s="6">
        <v>3192</v>
      </c>
    </row>
    <row r="1660" spans="1:10" ht="15.75" customHeight="1" x14ac:dyDescent="0.3">
      <c r="A1660" s="4" t="s">
        <v>1705</v>
      </c>
      <c r="B1660" s="5">
        <v>43630</v>
      </c>
      <c r="C1660" s="6">
        <v>13</v>
      </c>
      <c r="D1660" s="6" t="s">
        <v>33</v>
      </c>
      <c r="E1660" s="6" t="s">
        <v>63</v>
      </c>
      <c r="F1660" s="6" t="s">
        <v>13</v>
      </c>
      <c r="G1660" s="6" t="s">
        <v>31</v>
      </c>
      <c r="H1660" s="6">
        <v>69</v>
      </c>
      <c r="I1660" s="6">
        <v>4</v>
      </c>
      <c r="J1660" s="6">
        <v>276</v>
      </c>
    </row>
    <row r="1661" spans="1:10" ht="15.75" customHeight="1" x14ac:dyDescent="0.3">
      <c r="A1661" s="4" t="s">
        <v>1706</v>
      </c>
      <c r="B1661" s="5">
        <v>43631</v>
      </c>
      <c r="C1661" s="6">
        <v>13</v>
      </c>
      <c r="D1661" s="6" t="s">
        <v>33</v>
      </c>
      <c r="E1661" s="6" t="s">
        <v>12</v>
      </c>
      <c r="F1661" s="6" t="s">
        <v>13</v>
      </c>
      <c r="G1661" s="6" t="s">
        <v>19</v>
      </c>
      <c r="H1661" s="6">
        <v>289</v>
      </c>
      <c r="I1661" s="6">
        <v>4</v>
      </c>
      <c r="J1661" s="6">
        <v>1156</v>
      </c>
    </row>
    <row r="1662" spans="1:10" ht="15.75" customHeight="1" x14ac:dyDescent="0.3">
      <c r="A1662" s="4" t="s">
        <v>1707</v>
      </c>
      <c r="B1662" s="5">
        <v>43631</v>
      </c>
      <c r="C1662" s="6">
        <v>9</v>
      </c>
      <c r="D1662" s="6" t="s">
        <v>21</v>
      </c>
      <c r="E1662" s="6" t="s">
        <v>22</v>
      </c>
      <c r="F1662" s="6" t="s">
        <v>23</v>
      </c>
      <c r="G1662" s="6" t="s">
        <v>31</v>
      </c>
      <c r="H1662" s="6">
        <v>69</v>
      </c>
      <c r="I1662" s="6">
        <v>5</v>
      </c>
      <c r="J1662" s="6">
        <v>345</v>
      </c>
    </row>
    <row r="1663" spans="1:10" ht="15.75" customHeight="1" x14ac:dyDescent="0.3">
      <c r="A1663" s="4" t="s">
        <v>1708</v>
      </c>
      <c r="B1663" s="5">
        <v>43631</v>
      </c>
      <c r="C1663" s="6">
        <v>20</v>
      </c>
      <c r="D1663" s="6" t="s">
        <v>40</v>
      </c>
      <c r="E1663" s="6" t="s">
        <v>36</v>
      </c>
      <c r="F1663" s="6" t="s">
        <v>28</v>
      </c>
      <c r="G1663" s="6" t="s">
        <v>31</v>
      </c>
      <c r="H1663" s="6">
        <v>69</v>
      </c>
      <c r="I1663" s="6">
        <v>8</v>
      </c>
      <c r="J1663" s="6">
        <v>552</v>
      </c>
    </row>
    <row r="1664" spans="1:10" ht="15.75" customHeight="1" x14ac:dyDescent="0.3">
      <c r="A1664" s="4" t="s">
        <v>1709</v>
      </c>
      <c r="B1664" s="5">
        <v>43631</v>
      </c>
      <c r="C1664" s="6">
        <v>2</v>
      </c>
      <c r="D1664" s="6" t="s">
        <v>106</v>
      </c>
      <c r="E1664" s="6" t="s">
        <v>17</v>
      </c>
      <c r="F1664" s="6" t="s">
        <v>18</v>
      </c>
      <c r="G1664" s="6" t="s">
        <v>19</v>
      </c>
      <c r="H1664" s="6">
        <v>289</v>
      </c>
      <c r="I1664" s="6">
        <v>5</v>
      </c>
      <c r="J1664" s="6">
        <v>1445</v>
      </c>
    </row>
    <row r="1665" spans="1:10" ht="15.75" customHeight="1" x14ac:dyDescent="0.3">
      <c r="A1665" s="4" t="s">
        <v>1710</v>
      </c>
      <c r="B1665" s="5">
        <v>43631</v>
      </c>
      <c r="C1665" s="6">
        <v>13</v>
      </c>
      <c r="D1665" s="6" t="s">
        <v>33</v>
      </c>
      <c r="E1665" s="6" t="s">
        <v>63</v>
      </c>
      <c r="F1665" s="6" t="s">
        <v>13</v>
      </c>
      <c r="G1665" s="6" t="s">
        <v>41</v>
      </c>
      <c r="H1665" s="6">
        <v>399</v>
      </c>
      <c r="I1665" s="6">
        <v>7</v>
      </c>
      <c r="J1665" s="6">
        <v>2793</v>
      </c>
    </row>
    <row r="1666" spans="1:10" ht="15.75" customHeight="1" x14ac:dyDescent="0.3">
      <c r="A1666" s="4" t="s">
        <v>1711</v>
      </c>
      <c r="B1666" s="5">
        <v>43631</v>
      </c>
      <c r="C1666" s="6">
        <v>17</v>
      </c>
      <c r="D1666" s="6" t="s">
        <v>35</v>
      </c>
      <c r="E1666" s="6" t="s">
        <v>36</v>
      </c>
      <c r="F1666" s="6" t="s">
        <v>28</v>
      </c>
      <c r="G1666" s="6" t="s">
        <v>14</v>
      </c>
      <c r="H1666" s="6">
        <v>199</v>
      </c>
      <c r="I1666" s="6">
        <v>3</v>
      </c>
      <c r="J1666" s="6">
        <v>597</v>
      </c>
    </row>
    <row r="1667" spans="1:10" ht="15.75" customHeight="1" x14ac:dyDescent="0.3">
      <c r="A1667" s="4" t="s">
        <v>1712</v>
      </c>
      <c r="B1667" s="5">
        <v>43632</v>
      </c>
      <c r="C1667" s="6">
        <v>20</v>
      </c>
      <c r="D1667" s="6" t="s">
        <v>40</v>
      </c>
      <c r="E1667" s="6" t="s">
        <v>36</v>
      </c>
      <c r="F1667" s="6" t="s">
        <v>28</v>
      </c>
      <c r="G1667" s="6" t="s">
        <v>14</v>
      </c>
      <c r="H1667" s="6">
        <v>199</v>
      </c>
      <c r="I1667" s="6">
        <v>7</v>
      </c>
      <c r="J1667" s="6">
        <v>1393</v>
      </c>
    </row>
    <row r="1668" spans="1:10" ht="15.75" customHeight="1" x14ac:dyDescent="0.3">
      <c r="A1668" s="4" t="s">
        <v>1713</v>
      </c>
      <c r="B1668" s="5">
        <v>43632</v>
      </c>
      <c r="C1668" s="6">
        <v>8</v>
      </c>
      <c r="D1668" s="6" t="s">
        <v>45</v>
      </c>
      <c r="E1668" s="6" t="s">
        <v>46</v>
      </c>
      <c r="F1668" s="6" t="s">
        <v>23</v>
      </c>
      <c r="G1668" s="6" t="s">
        <v>41</v>
      </c>
      <c r="H1668" s="6">
        <v>399</v>
      </c>
      <c r="I1668" s="6">
        <v>2</v>
      </c>
      <c r="J1668" s="6">
        <v>798</v>
      </c>
    </row>
    <row r="1669" spans="1:10" ht="15.75" customHeight="1" x14ac:dyDescent="0.3">
      <c r="A1669" s="4" t="s">
        <v>1714</v>
      </c>
      <c r="B1669" s="5">
        <v>43632</v>
      </c>
      <c r="C1669" s="6">
        <v>16</v>
      </c>
      <c r="D1669" s="6" t="s">
        <v>30</v>
      </c>
      <c r="E1669" s="6" t="s">
        <v>27</v>
      </c>
      <c r="F1669" s="6" t="s">
        <v>28</v>
      </c>
      <c r="G1669" s="6" t="s">
        <v>24</v>
      </c>
      <c r="H1669" s="6">
        <v>159</v>
      </c>
      <c r="I1669" s="6">
        <v>3</v>
      </c>
      <c r="J1669" s="6">
        <v>477</v>
      </c>
    </row>
    <row r="1670" spans="1:10" ht="15.75" customHeight="1" x14ac:dyDescent="0.3">
      <c r="A1670" s="4" t="s">
        <v>1715</v>
      </c>
      <c r="B1670" s="5">
        <v>43632</v>
      </c>
      <c r="C1670" s="6">
        <v>18</v>
      </c>
      <c r="D1670" s="6" t="s">
        <v>26</v>
      </c>
      <c r="E1670" s="6" t="s">
        <v>36</v>
      </c>
      <c r="F1670" s="6" t="s">
        <v>28</v>
      </c>
      <c r="G1670" s="6" t="s">
        <v>31</v>
      </c>
      <c r="H1670" s="6">
        <v>69</v>
      </c>
      <c r="I1670" s="6">
        <v>8</v>
      </c>
      <c r="J1670" s="6">
        <v>552</v>
      </c>
    </row>
    <row r="1671" spans="1:10" ht="15.75" customHeight="1" x14ac:dyDescent="0.3">
      <c r="A1671" s="4" t="s">
        <v>1716</v>
      </c>
      <c r="B1671" s="5">
        <v>43633</v>
      </c>
      <c r="C1671" s="6">
        <v>1</v>
      </c>
      <c r="D1671" s="6" t="s">
        <v>16</v>
      </c>
      <c r="E1671" s="6" t="s">
        <v>17</v>
      </c>
      <c r="F1671" s="6" t="s">
        <v>18</v>
      </c>
      <c r="G1671" s="6" t="s">
        <v>19</v>
      </c>
      <c r="H1671" s="6">
        <v>289</v>
      </c>
      <c r="I1671" s="6">
        <v>5</v>
      </c>
      <c r="J1671" s="6">
        <v>1445</v>
      </c>
    </row>
    <row r="1672" spans="1:10" ht="15.75" customHeight="1" x14ac:dyDescent="0.3">
      <c r="A1672" s="4" t="s">
        <v>1717</v>
      </c>
      <c r="B1672" s="5">
        <v>43633</v>
      </c>
      <c r="C1672" s="6">
        <v>17</v>
      </c>
      <c r="D1672" s="6" t="s">
        <v>35</v>
      </c>
      <c r="E1672" s="6" t="s">
        <v>36</v>
      </c>
      <c r="F1672" s="6" t="s">
        <v>28</v>
      </c>
      <c r="G1672" s="6" t="s">
        <v>19</v>
      </c>
      <c r="H1672" s="6">
        <v>289</v>
      </c>
      <c r="I1672" s="6">
        <v>1</v>
      </c>
      <c r="J1672" s="6">
        <v>289</v>
      </c>
    </row>
    <row r="1673" spans="1:10" ht="15.75" customHeight="1" x14ac:dyDescent="0.3">
      <c r="A1673" s="4" t="s">
        <v>1718</v>
      </c>
      <c r="B1673" s="5">
        <v>43633</v>
      </c>
      <c r="C1673" s="6">
        <v>4</v>
      </c>
      <c r="D1673" s="6" t="s">
        <v>51</v>
      </c>
      <c r="E1673" s="6" t="s">
        <v>68</v>
      </c>
      <c r="F1673" s="6" t="s">
        <v>18</v>
      </c>
      <c r="G1673" s="6" t="s">
        <v>31</v>
      </c>
      <c r="H1673" s="6">
        <v>69</v>
      </c>
      <c r="I1673" s="6">
        <v>8</v>
      </c>
      <c r="J1673" s="6">
        <v>552</v>
      </c>
    </row>
    <row r="1674" spans="1:10" ht="15.75" customHeight="1" x14ac:dyDescent="0.3">
      <c r="A1674" s="4" t="s">
        <v>1719</v>
      </c>
      <c r="B1674" s="5">
        <v>43633</v>
      </c>
      <c r="C1674" s="6">
        <v>18</v>
      </c>
      <c r="D1674" s="6" t="s">
        <v>26</v>
      </c>
      <c r="E1674" s="6" t="s">
        <v>27</v>
      </c>
      <c r="F1674" s="6" t="s">
        <v>28</v>
      </c>
      <c r="G1674" s="6" t="s">
        <v>24</v>
      </c>
      <c r="H1674" s="6">
        <v>159</v>
      </c>
      <c r="I1674" s="6">
        <v>6</v>
      </c>
      <c r="J1674" s="6">
        <v>954</v>
      </c>
    </row>
    <row r="1675" spans="1:10" ht="15.75" customHeight="1" x14ac:dyDescent="0.3">
      <c r="A1675" s="4" t="s">
        <v>1720</v>
      </c>
      <c r="B1675" s="5">
        <v>43634</v>
      </c>
      <c r="C1675" s="6">
        <v>17</v>
      </c>
      <c r="D1675" s="6" t="s">
        <v>35</v>
      </c>
      <c r="E1675" s="6" t="s">
        <v>36</v>
      </c>
      <c r="F1675" s="6" t="s">
        <v>28</v>
      </c>
      <c r="G1675" s="6" t="s">
        <v>41</v>
      </c>
      <c r="H1675" s="6">
        <v>399</v>
      </c>
      <c r="I1675" s="6">
        <v>3</v>
      </c>
      <c r="J1675" s="6">
        <v>1197</v>
      </c>
    </row>
    <row r="1676" spans="1:10" ht="15.75" customHeight="1" x14ac:dyDescent="0.3">
      <c r="A1676" s="4" t="s">
        <v>1721</v>
      </c>
      <c r="B1676" s="5">
        <v>43635</v>
      </c>
      <c r="C1676" s="6">
        <v>13</v>
      </c>
      <c r="D1676" s="6" t="s">
        <v>33</v>
      </c>
      <c r="E1676" s="6" t="s">
        <v>12</v>
      </c>
      <c r="F1676" s="6" t="s">
        <v>13</v>
      </c>
      <c r="G1676" s="6" t="s">
        <v>14</v>
      </c>
      <c r="H1676" s="6">
        <v>199</v>
      </c>
      <c r="I1676" s="6">
        <v>0</v>
      </c>
      <c r="J1676" s="6">
        <v>0</v>
      </c>
    </row>
    <row r="1677" spans="1:10" ht="15.75" customHeight="1" x14ac:dyDescent="0.3">
      <c r="A1677" s="4" t="s">
        <v>1722</v>
      </c>
      <c r="B1677" s="5">
        <v>43635</v>
      </c>
      <c r="C1677" s="6">
        <v>11</v>
      </c>
      <c r="D1677" s="6" t="s">
        <v>11</v>
      </c>
      <c r="E1677" s="6" t="s">
        <v>12</v>
      </c>
      <c r="F1677" s="6" t="s">
        <v>13</v>
      </c>
      <c r="G1677" s="6" t="s">
        <v>14</v>
      </c>
      <c r="H1677" s="6">
        <v>199</v>
      </c>
      <c r="I1677" s="6">
        <v>7</v>
      </c>
      <c r="J1677" s="6">
        <v>1393</v>
      </c>
    </row>
    <row r="1678" spans="1:10" ht="15.75" customHeight="1" x14ac:dyDescent="0.3">
      <c r="A1678" s="4" t="s">
        <v>1723</v>
      </c>
      <c r="B1678" s="5">
        <v>43635</v>
      </c>
      <c r="C1678" s="6">
        <v>14</v>
      </c>
      <c r="D1678" s="6" t="s">
        <v>38</v>
      </c>
      <c r="E1678" s="6" t="s">
        <v>63</v>
      </c>
      <c r="F1678" s="6" t="s">
        <v>13</v>
      </c>
      <c r="G1678" s="6" t="s">
        <v>24</v>
      </c>
      <c r="H1678" s="6">
        <v>159</v>
      </c>
      <c r="I1678" s="6">
        <v>5</v>
      </c>
      <c r="J1678" s="6">
        <v>795</v>
      </c>
    </row>
    <row r="1679" spans="1:10" ht="15.75" customHeight="1" x14ac:dyDescent="0.3">
      <c r="A1679" s="4" t="s">
        <v>1724</v>
      </c>
      <c r="B1679" s="5">
        <v>43636</v>
      </c>
      <c r="C1679" s="6">
        <v>6</v>
      </c>
      <c r="D1679" s="6" t="s">
        <v>48</v>
      </c>
      <c r="E1679" s="6" t="s">
        <v>22</v>
      </c>
      <c r="F1679" s="6" t="s">
        <v>23</v>
      </c>
      <c r="G1679" s="6" t="s">
        <v>24</v>
      </c>
      <c r="H1679" s="6">
        <v>159</v>
      </c>
      <c r="I1679" s="6">
        <v>2</v>
      </c>
      <c r="J1679" s="6">
        <v>318</v>
      </c>
    </row>
    <row r="1680" spans="1:10" ht="15.75" customHeight="1" x14ac:dyDescent="0.3">
      <c r="A1680" s="4" t="s">
        <v>1725</v>
      </c>
      <c r="B1680" s="5">
        <v>43637</v>
      </c>
      <c r="C1680" s="6">
        <v>20</v>
      </c>
      <c r="D1680" s="6" t="s">
        <v>40</v>
      </c>
      <c r="E1680" s="6" t="s">
        <v>27</v>
      </c>
      <c r="F1680" s="6" t="s">
        <v>28</v>
      </c>
      <c r="G1680" s="6" t="s">
        <v>14</v>
      </c>
      <c r="H1680" s="6">
        <v>199</v>
      </c>
      <c r="I1680" s="6">
        <v>7</v>
      </c>
      <c r="J1680" s="6">
        <v>1393</v>
      </c>
    </row>
    <row r="1681" spans="1:10" ht="15.75" customHeight="1" x14ac:dyDescent="0.3">
      <c r="A1681" s="4" t="s">
        <v>1726</v>
      </c>
      <c r="B1681" s="5">
        <v>43638</v>
      </c>
      <c r="C1681" s="6">
        <v>4</v>
      </c>
      <c r="D1681" s="6" t="s">
        <v>51</v>
      </c>
      <c r="E1681" s="6" t="s">
        <v>17</v>
      </c>
      <c r="F1681" s="6" t="s">
        <v>18</v>
      </c>
      <c r="G1681" s="6" t="s">
        <v>24</v>
      </c>
      <c r="H1681" s="6">
        <v>159</v>
      </c>
      <c r="I1681" s="6">
        <v>5</v>
      </c>
      <c r="J1681" s="6">
        <v>795</v>
      </c>
    </row>
    <row r="1682" spans="1:10" ht="15.75" customHeight="1" x14ac:dyDescent="0.3">
      <c r="A1682" s="4" t="s">
        <v>1727</v>
      </c>
      <c r="B1682" s="5">
        <v>43638</v>
      </c>
      <c r="C1682" s="6">
        <v>6</v>
      </c>
      <c r="D1682" s="6" t="s">
        <v>48</v>
      </c>
      <c r="E1682" s="6" t="s">
        <v>46</v>
      </c>
      <c r="F1682" s="6" t="s">
        <v>23</v>
      </c>
      <c r="G1682" s="6" t="s">
        <v>31</v>
      </c>
      <c r="H1682" s="6">
        <v>69</v>
      </c>
      <c r="I1682" s="6">
        <v>5</v>
      </c>
      <c r="J1682" s="6">
        <v>345</v>
      </c>
    </row>
    <row r="1683" spans="1:10" ht="15.75" customHeight="1" x14ac:dyDescent="0.3">
      <c r="A1683" s="4" t="s">
        <v>1728</v>
      </c>
      <c r="B1683" s="5">
        <v>43638</v>
      </c>
      <c r="C1683" s="6">
        <v>3</v>
      </c>
      <c r="D1683" s="6" t="s">
        <v>43</v>
      </c>
      <c r="E1683" s="6" t="s">
        <v>68</v>
      </c>
      <c r="F1683" s="6" t="s">
        <v>18</v>
      </c>
      <c r="G1683" s="6" t="s">
        <v>14</v>
      </c>
      <c r="H1683" s="6">
        <v>199</v>
      </c>
      <c r="I1683" s="6">
        <v>5</v>
      </c>
      <c r="J1683" s="6">
        <v>995</v>
      </c>
    </row>
    <row r="1684" spans="1:10" ht="15.75" customHeight="1" x14ac:dyDescent="0.3">
      <c r="A1684" s="4" t="s">
        <v>1729</v>
      </c>
      <c r="B1684" s="5">
        <v>43638</v>
      </c>
      <c r="C1684" s="6">
        <v>9</v>
      </c>
      <c r="D1684" s="6" t="s">
        <v>21</v>
      </c>
      <c r="E1684" s="6" t="s">
        <v>46</v>
      </c>
      <c r="F1684" s="6" t="s">
        <v>23</v>
      </c>
      <c r="G1684" s="6" t="s">
        <v>24</v>
      </c>
      <c r="H1684" s="6">
        <v>159</v>
      </c>
      <c r="I1684" s="6">
        <v>4</v>
      </c>
      <c r="J1684" s="6">
        <v>636</v>
      </c>
    </row>
    <row r="1685" spans="1:10" ht="15.75" customHeight="1" x14ac:dyDescent="0.3">
      <c r="A1685" s="4" t="s">
        <v>1730</v>
      </c>
      <c r="B1685" s="5">
        <v>43638</v>
      </c>
      <c r="C1685" s="6">
        <v>12</v>
      </c>
      <c r="D1685" s="6" t="s">
        <v>66</v>
      </c>
      <c r="E1685" s="6" t="s">
        <v>63</v>
      </c>
      <c r="F1685" s="6" t="s">
        <v>13</v>
      </c>
      <c r="G1685" s="6" t="s">
        <v>24</v>
      </c>
      <c r="H1685" s="6">
        <v>159</v>
      </c>
      <c r="I1685" s="6">
        <v>2</v>
      </c>
      <c r="J1685" s="6">
        <v>318</v>
      </c>
    </row>
    <row r="1686" spans="1:10" ht="15.75" customHeight="1" x14ac:dyDescent="0.3">
      <c r="A1686" s="4" t="s">
        <v>1731</v>
      </c>
      <c r="B1686" s="5">
        <v>43638</v>
      </c>
      <c r="C1686" s="6">
        <v>3</v>
      </c>
      <c r="D1686" s="6" t="s">
        <v>43</v>
      </c>
      <c r="E1686" s="6" t="s">
        <v>17</v>
      </c>
      <c r="F1686" s="6" t="s">
        <v>18</v>
      </c>
      <c r="G1686" s="6" t="s">
        <v>24</v>
      </c>
      <c r="H1686" s="6">
        <v>159</v>
      </c>
      <c r="I1686" s="6">
        <v>8</v>
      </c>
      <c r="J1686" s="6">
        <v>1272</v>
      </c>
    </row>
    <row r="1687" spans="1:10" ht="15.75" customHeight="1" x14ac:dyDescent="0.3">
      <c r="A1687" s="4" t="s">
        <v>1732</v>
      </c>
      <c r="B1687" s="5">
        <v>43639</v>
      </c>
      <c r="C1687" s="6">
        <v>15</v>
      </c>
      <c r="D1687" s="6" t="s">
        <v>118</v>
      </c>
      <c r="E1687" s="6" t="s">
        <v>12</v>
      </c>
      <c r="F1687" s="6" t="s">
        <v>13</v>
      </c>
      <c r="G1687" s="6" t="s">
        <v>24</v>
      </c>
      <c r="H1687" s="6">
        <v>159</v>
      </c>
      <c r="I1687" s="6">
        <v>4</v>
      </c>
      <c r="J1687" s="6">
        <v>636</v>
      </c>
    </row>
    <row r="1688" spans="1:10" ht="15.75" customHeight="1" x14ac:dyDescent="0.3">
      <c r="A1688" s="4" t="s">
        <v>1733</v>
      </c>
      <c r="B1688" s="5">
        <v>43639</v>
      </c>
      <c r="C1688" s="6">
        <v>9</v>
      </c>
      <c r="D1688" s="6" t="s">
        <v>21</v>
      </c>
      <c r="E1688" s="6" t="s">
        <v>22</v>
      </c>
      <c r="F1688" s="6" t="s">
        <v>23</v>
      </c>
      <c r="G1688" s="6" t="s">
        <v>24</v>
      </c>
      <c r="H1688" s="6">
        <v>159</v>
      </c>
      <c r="I1688" s="6">
        <v>8</v>
      </c>
      <c r="J1688" s="6">
        <v>1272</v>
      </c>
    </row>
    <row r="1689" spans="1:10" ht="15.75" customHeight="1" x14ac:dyDescent="0.3">
      <c r="A1689" s="4" t="s">
        <v>1734</v>
      </c>
      <c r="B1689" s="5">
        <v>43640</v>
      </c>
      <c r="C1689" s="6">
        <v>13</v>
      </c>
      <c r="D1689" s="6" t="s">
        <v>33</v>
      </c>
      <c r="E1689" s="6" t="s">
        <v>12</v>
      </c>
      <c r="F1689" s="6" t="s">
        <v>13</v>
      </c>
      <c r="G1689" s="6" t="s">
        <v>41</v>
      </c>
      <c r="H1689" s="6">
        <v>399</v>
      </c>
      <c r="I1689" s="6">
        <v>5</v>
      </c>
      <c r="J1689" s="6">
        <v>1995</v>
      </c>
    </row>
    <row r="1690" spans="1:10" ht="15.75" customHeight="1" x14ac:dyDescent="0.3">
      <c r="A1690" s="4" t="s">
        <v>1735</v>
      </c>
      <c r="B1690" s="5">
        <v>43641</v>
      </c>
      <c r="C1690" s="6">
        <v>16</v>
      </c>
      <c r="D1690" s="6" t="s">
        <v>30</v>
      </c>
      <c r="E1690" s="6" t="s">
        <v>36</v>
      </c>
      <c r="F1690" s="6" t="s">
        <v>28</v>
      </c>
      <c r="G1690" s="6" t="s">
        <v>41</v>
      </c>
      <c r="H1690" s="6">
        <v>399</v>
      </c>
      <c r="I1690" s="6">
        <v>6</v>
      </c>
      <c r="J1690" s="6">
        <v>2394</v>
      </c>
    </row>
    <row r="1691" spans="1:10" ht="15.75" customHeight="1" x14ac:dyDescent="0.3">
      <c r="A1691" s="4" t="s">
        <v>1736</v>
      </c>
      <c r="B1691" s="5">
        <v>43642</v>
      </c>
      <c r="C1691" s="6">
        <v>7</v>
      </c>
      <c r="D1691" s="6" t="s">
        <v>88</v>
      </c>
      <c r="E1691" s="6" t="s">
        <v>46</v>
      </c>
      <c r="F1691" s="6" t="s">
        <v>23</v>
      </c>
      <c r="G1691" s="6" t="s">
        <v>41</v>
      </c>
      <c r="H1691" s="6">
        <v>399</v>
      </c>
      <c r="I1691" s="6">
        <v>4</v>
      </c>
      <c r="J1691" s="6">
        <v>1596</v>
      </c>
    </row>
    <row r="1692" spans="1:10" ht="15.75" customHeight="1" x14ac:dyDescent="0.3">
      <c r="A1692" s="4" t="s">
        <v>1737</v>
      </c>
      <c r="B1692" s="5">
        <v>43642</v>
      </c>
      <c r="C1692" s="6">
        <v>2</v>
      </c>
      <c r="D1692" s="6" t="s">
        <v>106</v>
      </c>
      <c r="E1692" s="6" t="s">
        <v>68</v>
      </c>
      <c r="F1692" s="6" t="s">
        <v>18</v>
      </c>
      <c r="G1692" s="6" t="s">
        <v>19</v>
      </c>
      <c r="H1692" s="6">
        <v>289</v>
      </c>
      <c r="I1692" s="6">
        <v>7</v>
      </c>
      <c r="J1692" s="6">
        <v>2023</v>
      </c>
    </row>
    <row r="1693" spans="1:10" ht="15.75" customHeight="1" x14ac:dyDescent="0.3">
      <c r="A1693" s="4" t="s">
        <v>1738</v>
      </c>
      <c r="B1693" s="5">
        <v>43643</v>
      </c>
      <c r="C1693" s="6">
        <v>9</v>
      </c>
      <c r="D1693" s="6" t="s">
        <v>21</v>
      </c>
      <c r="E1693" s="6" t="s">
        <v>22</v>
      </c>
      <c r="F1693" s="6" t="s">
        <v>23</v>
      </c>
      <c r="G1693" s="6" t="s">
        <v>31</v>
      </c>
      <c r="H1693" s="6">
        <v>69</v>
      </c>
      <c r="I1693" s="6">
        <v>3</v>
      </c>
      <c r="J1693" s="6">
        <v>207</v>
      </c>
    </row>
    <row r="1694" spans="1:10" ht="15.75" customHeight="1" x14ac:dyDescent="0.3">
      <c r="A1694" s="4" t="s">
        <v>1739</v>
      </c>
      <c r="B1694" s="5">
        <v>43644</v>
      </c>
      <c r="C1694" s="6">
        <v>20</v>
      </c>
      <c r="D1694" s="6" t="s">
        <v>40</v>
      </c>
      <c r="E1694" s="6" t="s">
        <v>36</v>
      </c>
      <c r="F1694" s="6" t="s">
        <v>28</v>
      </c>
      <c r="G1694" s="6" t="s">
        <v>19</v>
      </c>
      <c r="H1694" s="6">
        <v>289</v>
      </c>
      <c r="I1694" s="6">
        <v>8</v>
      </c>
      <c r="J1694" s="6">
        <v>2312</v>
      </c>
    </row>
    <row r="1695" spans="1:10" ht="15.75" customHeight="1" x14ac:dyDescent="0.3">
      <c r="A1695" s="4" t="s">
        <v>1740</v>
      </c>
      <c r="B1695" s="5">
        <v>43645</v>
      </c>
      <c r="C1695" s="6">
        <v>9</v>
      </c>
      <c r="D1695" s="6" t="s">
        <v>21</v>
      </c>
      <c r="E1695" s="6" t="s">
        <v>22</v>
      </c>
      <c r="F1695" s="6" t="s">
        <v>23</v>
      </c>
      <c r="G1695" s="6" t="s">
        <v>41</v>
      </c>
      <c r="H1695" s="6">
        <v>399</v>
      </c>
      <c r="I1695" s="6">
        <v>5</v>
      </c>
      <c r="J1695" s="6">
        <v>1995</v>
      </c>
    </row>
    <row r="1696" spans="1:10" ht="15.75" customHeight="1" x14ac:dyDescent="0.3">
      <c r="A1696" s="4" t="s">
        <v>1741</v>
      </c>
      <c r="B1696" s="5">
        <v>43645</v>
      </c>
      <c r="C1696" s="6">
        <v>8</v>
      </c>
      <c r="D1696" s="6" t="s">
        <v>45</v>
      </c>
      <c r="E1696" s="6" t="s">
        <v>46</v>
      </c>
      <c r="F1696" s="6" t="s">
        <v>23</v>
      </c>
      <c r="G1696" s="6" t="s">
        <v>14</v>
      </c>
      <c r="H1696" s="6">
        <v>199</v>
      </c>
      <c r="I1696" s="6">
        <v>3</v>
      </c>
      <c r="J1696" s="6">
        <v>597</v>
      </c>
    </row>
    <row r="1697" spans="1:10" ht="15.75" customHeight="1" x14ac:dyDescent="0.3">
      <c r="A1697" s="4" t="s">
        <v>1742</v>
      </c>
      <c r="B1697" s="5">
        <v>43646</v>
      </c>
      <c r="C1697" s="6">
        <v>9</v>
      </c>
      <c r="D1697" s="6" t="s">
        <v>21</v>
      </c>
      <c r="E1697" s="6" t="s">
        <v>22</v>
      </c>
      <c r="F1697" s="6" t="s">
        <v>23</v>
      </c>
      <c r="G1697" s="6" t="s">
        <v>24</v>
      </c>
      <c r="H1697" s="6">
        <v>159</v>
      </c>
      <c r="I1697" s="6">
        <v>7</v>
      </c>
      <c r="J1697" s="6">
        <v>1113</v>
      </c>
    </row>
    <row r="1698" spans="1:10" ht="15.75" customHeight="1" x14ac:dyDescent="0.3">
      <c r="A1698" s="4" t="s">
        <v>1743</v>
      </c>
      <c r="B1698" s="5">
        <v>43647</v>
      </c>
      <c r="C1698" s="6">
        <v>14</v>
      </c>
      <c r="D1698" s="6" t="s">
        <v>38</v>
      </c>
      <c r="E1698" s="6" t="s">
        <v>12</v>
      </c>
      <c r="F1698" s="6" t="s">
        <v>13</v>
      </c>
      <c r="G1698" s="6" t="s">
        <v>31</v>
      </c>
      <c r="H1698" s="6">
        <v>69</v>
      </c>
      <c r="I1698" s="6">
        <v>8</v>
      </c>
      <c r="J1698" s="6">
        <v>552</v>
      </c>
    </row>
    <row r="1699" spans="1:10" ht="15.75" customHeight="1" x14ac:dyDescent="0.3">
      <c r="A1699" s="4" t="s">
        <v>1744</v>
      </c>
      <c r="B1699" s="5">
        <v>43648</v>
      </c>
      <c r="C1699" s="6">
        <v>8</v>
      </c>
      <c r="D1699" s="6" t="s">
        <v>45</v>
      </c>
      <c r="E1699" s="6" t="s">
        <v>46</v>
      </c>
      <c r="F1699" s="6" t="s">
        <v>23</v>
      </c>
      <c r="G1699" s="6" t="s">
        <v>14</v>
      </c>
      <c r="H1699" s="6">
        <v>199</v>
      </c>
      <c r="I1699" s="6">
        <v>3</v>
      </c>
      <c r="J1699" s="6">
        <v>597</v>
      </c>
    </row>
    <row r="1700" spans="1:10" ht="15.75" customHeight="1" x14ac:dyDescent="0.3">
      <c r="A1700" s="4" t="s">
        <v>1745</v>
      </c>
      <c r="B1700" s="5">
        <v>43648</v>
      </c>
      <c r="C1700" s="6">
        <v>11</v>
      </c>
      <c r="D1700" s="6" t="s">
        <v>11</v>
      </c>
      <c r="E1700" s="6" t="s">
        <v>12</v>
      </c>
      <c r="F1700" s="6" t="s">
        <v>13</v>
      </c>
      <c r="G1700" s="6" t="s">
        <v>24</v>
      </c>
      <c r="H1700" s="6">
        <v>159</v>
      </c>
      <c r="I1700" s="6">
        <v>0</v>
      </c>
      <c r="J1700" s="6">
        <v>0</v>
      </c>
    </row>
    <row r="1701" spans="1:10" ht="15.75" customHeight="1" x14ac:dyDescent="0.3">
      <c r="A1701" s="4" t="s">
        <v>1746</v>
      </c>
      <c r="B1701" s="5">
        <v>43649</v>
      </c>
      <c r="C1701" s="6">
        <v>12</v>
      </c>
      <c r="D1701" s="6" t="s">
        <v>66</v>
      </c>
      <c r="E1701" s="6" t="s">
        <v>12</v>
      </c>
      <c r="F1701" s="6" t="s">
        <v>13</v>
      </c>
      <c r="G1701" s="6" t="s">
        <v>19</v>
      </c>
      <c r="H1701" s="6">
        <v>289</v>
      </c>
      <c r="I1701" s="6">
        <v>5</v>
      </c>
      <c r="J1701" s="6">
        <v>1445</v>
      </c>
    </row>
    <row r="1702" spans="1:10" ht="15.75" customHeight="1" x14ac:dyDescent="0.3">
      <c r="A1702" s="4" t="s">
        <v>1747</v>
      </c>
      <c r="B1702" s="5">
        <v>43650</v>
      </c>
      <c r="C1702" s="6">
        <v>16</v>
      </c>
      <c r="D1702" s="6" t="s">
        <v>30</v>
      </c>
      <c r="E1702" s="6" t="s">
        <v>36</v>
      </c>
      <c r="F1702" s="6" t="s">
        <v>28</v>
      </c>
      <c r="G1702" s="6" t="s">
        <v>41</v>
      </c>
      <c r="H1702" s="6">
        <v>399</v>
      </c>
      <c r="I1702" s="6">
        <v>4</v>
      </c>
      <c r="J1702" s="6">
        <v>1596</v>
      </c>
    </row>
    <row r="1703" spans="1:10" ht="15.75" customHeight="1" x14ac:dyDescent="0.3">
      <c r="A1703" s="4" t="s">
        <v>1748</v>
      </c>
      <c r="B1703" s="5">
        <v>43651</v>
      </c>
      <c r="C1703" s="6">
        <v>8</v>
      </c>
      <c r="D1703" s="6" t="s">
        <v>45</v>
      </c>
      <c r="E1703" s="6" t="s">
        <v>22</v>
      </c>
      <c r="F1703" s="6" t="s">
        <v>23</v>
      </c>
      <c r="G1703" s="6" t="s">
        <v>14</v>
      </c>
      <c r="H1703" s="6">
        <v>199</v>
      </c>
      <c r="I1703" s="6">
        <v>5</v>
      </c>
      <c r="J1703" s="6">
        <v>995</v>
      </c>
    </row>
    <row r="1704" spans="1:10" ht="15.75" customHeight="1" x14ac:dyDescent="0.3">
      <c r="A1704" s="4" t="s">
        <v>1749</v>
      </c>
      <c r="B1704" s="5">
        <v>43651</v>
      </c>
      <c r="C1704" s="6">
        <v>5</v>
      </c>
      <c r="D1704" s="6" t="s">
        <v>60</v>
      </c>
      <c r="E1704" s="6" t="s">
        <v>17</v>
      </c>
      <c r="F1704" s="6" t="s">
        <v>18</v>
      </c>
      <c r="G1704" s="6" t="s">
        <v>41</v>
      </c>
      <c r="H1704" s="6">
        <v>399</v>
      </c>
      <c r="I1704" s="6">
        <v>7</v>
      </c>
      <c r="J1704" s="6">
        <v>2793</v>
      </c>
    </row>
    <row r="1705" spans="1:10" ht="15.75" customHeight="1" x14ac:dyDescent="0.3">
      <c r="A1705" s="4" t="s">
        <v>1750</v>
      </c>
      <c r="B1705" s="5">
        <v>43652</v>
      </c>
      <c r="C1705" s="6">
        <v>18</v>
      </c>
      <c r="D1705" s="6" t="s">
        <v>26</v>
      </c>
      <c r="E1705" s="6" t="s">
        <v>36</v>
      </c>
      <c r="F1705" s="6" t="s">
        <v>28</v>
      </c>
      <c r="G1705" s="6" t="s">
        <v>24</v>
      </c>
      <c r="H1705" s="6">
        <v>159</v>
      </c>
      <c r="I1705" s="6">
        <v>0</v>
      </c>
      <c r="J1705" s="6">
        <v>0</v>
      </c>
    </row>
    <row r="1706" spans="1:10" ht="15.75" customHeight="1" x14ac:dyDescent="0.3">
      <c r="A1706" s="4" t="s">
        <v>1751</v>
      </c>
      <c r="B1706" s="5">
        <v>43653</v>
      </c>
      <c r="C1706" s="6">
        <v>9</v>
      </c>
      <c r="D1706" s="6" t="s">
        <v>21</v>
      </c>
      <c r="E1706" s="6" t="s">
        <v>22</v>
      </c>
      <c r="F1706" s="6" t="s">
        <v>23</v>
      </c>
      <c r="G1706" s="6" t="s">
        <v>14</v>
      </c>
      <c r="H1706" s="6">
        <v>199</v>
      </c>
      <c r="I1706" s="6">
        <v>2</v>
      </c>
      <c r="J1706" s="6">
        <v>398</v>
      </c>
    </row>
    <row r="1707" spans="1:10" ht="15.75" customHeight="1" x14ac:dyDescent="0.3">
      <c r="A1707" s="4" t="s">
        <v>1752</v>
      </c>
      <c r="B1707" s="5">
        <v>43654</v>
      </c>
      <c r="C1707" s="6">
        <v>7</v>
      </c>
      <c r="D1707" s="6" t="s">
        <v>88</v>
      </c>
      <c r="E1707" s="6" t="s">
        <v>46</v>
      </c>
      <c r="F1707" s="6" t="s">
        <v>23</v>
      </c>
      <c r="G1707" s="6" t="s">
        <v>31</v>
      </c>
      <c r="H1707" s="6">
        <v>69</v>
      </c>
      <c r="I1707" s="6">
        <v>3</v>
      </c>
      <c r="J1707" s="6">
        <v>207</v>
      </c>
    </row>
    <row r="1708" spans="1:10" ht="15.75" customHeight="1" x14ac:dyDescent="0.3">
      <c r="A1708" s="4" t="s">
        <v>1753</v>
      </c>
      <c r="B1708" s="5">
        <v>43655</v>
      </c>
      <c r="C1708" s="6">
        <v>19</v>
      </c>
      <c r="D1708" s="6" t="s">
        <v>56</v>
      </c>
      <c r="E1708" s="6" t="s">
        <v>36</v>
      </c>
      <c r="F1708" s="6" t="s">
        <v>28</v>
      </c>
      <c r="G1708" s="6" t="s">
        <v>24</v>
      </c>
      <c r="H1708" s="6">
        <v>159</v>
      </c>
      <c r="I1708" s="6">
        <v>0</v>
      </c>
      <c r="J1708" s="6">
        <v>0</v>
      </c>
    </row>
    <row r="1709" spans="1:10" ht="15.75" customHeight="1" x14ac:dyDescent="0.3">
      <c r="A1709" s="4" t="s">
        <v>1754</v>
      </c>
      <c r="B1709" s="5">
        <v>43656</v>
      </c>
      <c r="C1709" s="6">
        <v>5</v>
      </c>
      <c r="D1709" s="6" t="s">
        <v>60</v>
      </c>
      <c r="E1709" s="6" t="s">
        <v>17</v>
      </c>
      <c r="F1709" s="6" t="s">
        <v>18</v>
      </c>
      <c r="G1709" s="6" t="s">
        <v>14</v>
      </c>
      <c r="H1709" s="6">
        <v>199</v>
      </c>
      <c r="I1709" s="6">
        <v>3</v>
      </c>
      <c r="J1709" s="6">
        <v>597</v>
      </c>
    </row>
    <row r="1710" spans="1:10" ht="15.75" customHeight="1" x14ac:dyDescent="0.3">
      <c r="A1710" s="4" t="s">
        <v>1755</v>
      </c>
      <c r="B1710" s="5">
        <v>43656</v>
      </c>
      <c r="C1710" s="6">
        <v>8</v>
      </c>
      <c r="D1710" s="6" t="s">
        <v>45</v>
      </c>
      <c r="E1710" s="6" t="s">
        <v>46</v>
      </c>
      <c r="F1710" s="6" t="s">
        <v>23</v>
      </c>
      <c r="G1710" s="6" t="s">
        <v>14</v>
      </c>
      <c r="H1710" s="6">
        <v>199</v>
      </c>
      <c r="I1710" s="6">
        <v>6</v>
      </c>
      <c r="J1710" s="6">
        <v>1194</v>
      </c>
    </row>
    <row r="1711" spans="1:10" ht="15.75" customHeight="1" x14ac:dyDescent="0.3">
      <c r="A1711" s="4" t="s">
        <v>1756</v>
      </c>
      <c r="B1711" s="5">
        <v>43656</v>
      </c>
      <c r="C1711" s="6">
        <v>14</v>
      </c>
      <c r="D1711" s="6" t="s">
        <v>38</v>
      </c>
      <c r="E1711" s="6" t="s">
        <v>12</v>
      </c>
      <c r="F1711" s="6" t="s">
        <v>13</v>
      </c>
      <c r="G1711" s="6" t="s">
        <v>41</v>
      </c>
      <c r="H1711" s="6">
        <v>399</v>
      </c>
      <c r="I1711" s="6">
        <v>0</v>
      </c>
      <c r="J1711" s="6">
        <v>0</v>
      </c>
    </row>
    <row r="1712" spans="1:10" ht="15.75" customHeight="1" x14ac:dyDescent="0.3">
      <c r="A1712" s="4" t="s">
        <v>1757</v>
      </c>
      <c r="B1712" s="5">
        <v>43656</v>
      </c>
      <c r="C1712" s="6">
        <v>13</v>
      </c>
      <c r="D1712" s="6" t="s">
        <v>33</v>
      </c>
      <c r="E1712" s="6" t="s">
        <v>63</v>
      </c>
      <c r="F1712" s="6" t="s">
        <v>13</v>
      </c>
      <c r="G1712" s="6" t="s">
        <v>31</v>
      </c>
      <c r="H1712" s="6">
        <v>69</v>
      </c>
      <c r="I1712" s="6">
        <v>2</v>
      </c>
      <c r="J1712" s="6">
        <v>138</v>
      </c>
    </row>
    <row r="1713" spans="1:10" ht="15.75" customHeight="1" x14ac:dyDescent="0.3">
      <c r="A1713" s="4" t="s">
        <v>1758</v>
      </c>
      <c r="B1713" s="5">
        <v>43657</v>
      </c>
      <c r="C1713" s="6">
        <v>5</v>
      </c>
      <c r="D1713" s="6" t="s">
        <v>60</v>
      </c>
      <c r="E1713" s="6" t="s">
        <v>17</v>
      </c>
      <c r="F1713" s="6" t="s">
        <v>18</v>
      </c>
      <c r="G1713" s="6" t="s">
        <v>24</v>
      </c>
      <c r="H1713" s="6">
        <v>159</v>
      </c>
      <c r="I1713" s="6">
        <v>7</v>
      </c>
      <c r="J1713" s="6">
        <v>1113</v>
      </c>
    </row>
    <row r="1714" spans="1:10" ht="15.75" customHeight="1" x14ac:dyDescent="0.3">
      <c r="A1714" s="4" t="s">
        <v>1759</v>
      </c>
      <c r="B1714" s="5">
        <v>43657</v>
      </c>
      <c r="C1714" s="6">
        <v>19</v>
      </c>
      <c r="D1714" s="6" t="s">
        <v>56</v>
      </c>
      <c r="E1714" s="6" t="s">
        <v>27</v>
      </c>
      <c r="F1714" s="6" t="s">
        <v>28</v>
      </c>
      <c r="G1714" s="6" t="s">
        <v>41</v>
      </c>
      <c r="H1714" s="6">
        <v>399</v>
      </c>
      <c r="I1714" s="6">
        <v>9</v>
      </c>
      <c r="J1714" s="6">
        <v>3591</v>
      </c>
    </row>
    <row r="1715" spans="1:10" ht="15.75" customHeight="1" x14ac:dyDescent="0.3">
      <c r="A1715" s="4" t="s">
        <v>1760</v>
      </c>
      <c r="B1715" s="5">
        <v>43658</v>
      </c>
      <c r="C1715" s="6">
        <v>13</v>
      </c>
      <c r="D1715" s="6" t="s">
        <v>33</v>
      </c>
      <c r="E1715" s="6" t="s">
        <v>12</v>
      </c>
      <c r="F1715" s="6" t="s">
        <v>13</v>
      </c>
      <c r="G1715" s="6" t="s">
        <v>14</v>
      </c>
      <c r="H1715" s="6">
        <v>199</v>
      </c>
      <c r="I1715" s="6">
        <v>3</v>
      </c>
      <c r="J1715" s="6">
        <v>597</v>
      </c>
    </row>
    <row r="1716" spans="1:10" ht="15.75" customHeight="1" x14ac:dyDescent="0.3">
      <c r="A1716" s="4" t="s">
        <v>1761</v>
      </c>
      <c r="B1716" s="5">
        <v>43658</v>
      </c>
      <c r="C1716" s="6">
        <v>5</v>
      </c>
      <c r="D1716" s="6" t="s">
        <v>60</v>
      </c>
      <c r="E1716" s="6" t="s">
        <v>68</v>
      </c>
      <c r="F1716" s="6" t="s">
        <v>18</v>
      </c>
      <c r="G1716" s="6" t="s">
        <v>31</v>
      </c>
      <c r="H1716" s="6">
        <v>69</v>
      </c>
      <c r="I1716" s="6">
        <v>3</v>
      </c>
      <c r="J1716" s="6">
        <v>207</v>
      </c>
    </row>
    <row r="1717" spans="1:10" ht="15.75" customHeight="1" x14ac:dyDescent="0.3">
      <c r="A1717" s="4" t="s">
        <v>1762</v>
      </c>
      <c r="B1717" s="5">
        <v>43658</v>
      </c>
      <c r="C1717" s="6">
        <v>14</v>
      </c>
      <c r="D1717" s="6" t="s">
        <v>38</v>
      </c>
      <c r="E1717" s="6" t="s">
        <v>12</v>
      </c>
      <c r="F1717" s="6" t="s">
        <v>13</v>
      </c>
      <c r="G1717" s="6" t="s">
        <v>41</v>
      </c>
      <c r="H1717" s="6">
        <v>399</v>
      </c>
      <c r="I1717" s="6">
        <v>1</v>
      </c>
      <c r="J1717" s="6">
        <v>399</v>
      </c>
    </row>
    <row r="1718" spans="1:10" ht="15.75" customHeight="1" x14ac:dyDescent="0.3">
      <c r="A1718" s="4" t="s">
        <v>1763</v>
      </c>
      <c r="B1718" s="5">
        <v>43658</v>
      </c>
      <c r="C1718" s="6">
        <v>11</v>
      </c>
      <c r="D1718" s="6" t="s">
        <v>11</v>
      </c>
      <c r="E1718" s="6" t="s">
        <v>12</v>
      </c>
      <c r="F1718" s="6" t="s">
        <v>13</v>
      </c>
      <c r="G1718" s="6" t="s">
        <v>31</v>
      </c>
      <c r="H1718" s="6">
        <v>69</v>
      </c>
      <c r="I1718" s="6">
        <v>1</v>
      </c>
      <c r="J1718" s="6">
        <v>69</v>
      </c>
    </row>
    <row r="1719" spans="1:10" ht="15.75" customHeight="1" x14ac:dyDescent="0.3">
      <c r="A1719" s="4" t="s">
        <v>1764</v>
      </c>
      <c r="B1719" s="5">
        <v>43658</v>
      </c>
      <c r="C1719" s="6">
        <v>7</v>
      </c>
      <c r="D1719" s="6" t="s">
        <v>88</v>
      </c>
      <c r="E1719" s="6" t="s">
        <v>22</v>
      </c>
      <c r="F1719" s="6" t="s">
        <v>23</v>
      </c>
      <c r="G1719" s="6" t="s">
        <v>24</v>
      </c>
      <c r="H1719" s="6">
        <v>159</v>
      </c>
      <c r="I1719" s="6">
        <v>8</v>
      </c>
      <c r="J1719" s="6">
        <v>1272</v>
      </c>
    </row>
    <row r="1720" spans="1:10" ht="15.75" customHeight="1" x14ac:dyDescent="0.3">
      <c r="A1720" s="4" t="s">
        <v>1765</v>
      </c>
      <c r="B1720" s="5">
        <v>43658</v>
      </c>
      <c r="C1720" s="6">
        <v>5</v>
      </c>
      <c r="D1720" s="6" t="s">
        <v>60</v>
      </c>
      <c r="E1720" s="6" t="s">
        <v>68</v>
      </c>
      <c r="F1720" s="6" t="s">
        <v>18</v>
      </c>
      <c r="G1720" s="6" t="s">
        <v>19</v>
      </c>
      <c r="H1720" s="6">
        <v>289</v>
      </c>
      <c r="I1720" s="6">
        <v>0</v>
      </c>
      <c r="J1720" s="6">
        <v>0</v>
      </c>
    </row>
    <row r="1721" spans="1:10" ht="15.75" customHeight="1" x14ac:dyDescent="0.3">
      <c r="A1721" s="4" t="s">
        <v>1766</v>
      </c>
      <c r="B1721" s="5">
        <v>43658</v>
      </c>
      <c r="C1721" s="6">
        <v>1</v>
      </c>
      <c r="D1721" s="6" t="s">
        <v>16</v>
      </c>
      <c r="E1721" s="6" t="s">
        <v>68</v>
      </c>
      <c r="F1721" s="6" t="s">
        <v>18</v>
      </c>
      <c r="G1721" s="6" t="s">
        <v>19</v>
      </c>
      <c r="H1721" s="6">
        <v>289</v>
      </c>
      <c r="I1721" s="6">
        <v>3</v>
      </c>
      <c r="J1721" s="6">
        <v>867</v>
      </c>
    </row>
    <row r="1722" spans="1:10" ht="15.75" customHeight="1" x14ac:dyDescent="0.3">
      <c r="A1722" s="4" t="s">
        <v>1767</v>
      </c>
      <c r="B1722" s="5">
        <v>43659</v>
      </c>
      <c r="C1722" s="6">
        <v>6</v>
      </c>
      <c r="D1722" s="6" t="s">
        <v>48</v>
      </c>
      <c r="E1722" s="6" t="s">
        <v>46</v>
      </c>
      <c r="F1722" s="6" t="s">
        <v>23</v>
      </c>
      <c r="G1722" s="6" t="s">
        <v>14</v>
      </c>
      <c r="H1722" s="6">
        <v>199</v>
      </c>
      <c r="I1722" s="6">
        <v>1</v>
      </c>
      <c r="J1722" s="6">
        <v>199</v>
      </c>
    </row>
    <row r="1723" spans="1:10" ht="15.75" customHeight="1" x14ac:dyDescent="0.3">
      <c r="A1723" s="4" t="s">
        <v>1768</v>
      </c>
      <c r="B1723" s="5">
        <v>43660</v>
      </c>
      <c r="C1723" s="6">
        <v>16</v>
      </c>
      <c r="D1723" s="6" t="s">
        <v>30</v>
      </c>
      <c r="E1723" s="6" t="s">
        <v>36</v>
      </c>
      <c r="F1723" s="6" t="s">
        <v>28</v>
      </c>
      <c r="G1723" s="6" t="s">
        <v>14</v>
      </c>
      <c r="H1723" s="6">
        <v>199</v>
      </c>
      <c r="I1723" s="6">
        <v>8</v>
      </c>
      <c r="J1723" s="6">
        <v>1592</v>
      </c>
    </row>
    <row r="1724" spans="1:10" ht="15.75" customHeight="1" x14ac:dyDescent="0.3">
      <c r="A1724" s="4" t="s">
        <v>1769</v>
      </c>
      <c r="B1724" s="5">
        <v>43660</v>
      </c>
      <c r="C1724" s="6">
        <v>10</v>
      </c>
      <c r="D1724" s="6" t="s">
        <v>58</v>
      </c>
      <c r="E1724" s="6" t="s">
        <v>46</v>
      </c>
      <c r="F1724" s="6" t="s">
        <v>23</v>
      </c>
      <c r="G1724" s="6" t="s">
        <v>14</v>
      </c>
      <c r="H1724" s="6">
        <v>199</v>
      </c>
      <c r="I1724" s="6">
        <v>2</v>
      </c>
      <c r="J1724" s="6">
        <v>398</v>
      </c>
    </row>
    <row r="1725" spans="1:10" ht="15.75" customHeight="1" x14ac:dyDescent="0.3">
      <c r="A1725" s="4" t="s">
        <v>1770</v>
      </c>
      <c r="B1725" s="5">
        <v>43660</v>
      </c>
      <c r="C1725" s="6">
        <v>20</v>
      </c>
      <c r="D1725" s="6" t="s">
        <v>40</v>
      </c>
      <c r="E1725" s="6" t="s">
        <v>27</v>
      </c>
      <c r="F1725" s="6" t="s">
        <v>28</v>
      </c>
      <c r="G1725" s="6" t="s">
        <v>24</v>
      </c>
      <c r="H1725" s="6">
        <v>159</v>
      </c>
      <c r="I1725" s="6">
        <v>1</v>
      </c>
      <c r="J1725" s="6">
        <v>159</v>
      </c>
    </row>
    <row r="1726" spans="1:10" ht="15.75" customHeight="1" x14ac:dyDescent="0.3">
      <c r="A1726" s="4" t="s">
        <v>1771</v>
      </c>
      <c r="B1726" s="5">
        <v>43660</v>
      </c>
      <c r="C1726" s="6">
        <v>4</v>
      </c>
      <c r="D1726" s="6" t="s">
        <v>51</v>
      </c>
      <c r="E1726" s="6" t="s">
        <v>17</v>
      </c>
      <c r="F1726" s="6" t="s">
        <v>18</v>
      </c>
      <c r="G1726" s="6" t="s">
        <v>19</v>
      </c>
      <c r="H1726" s="6">
        <v>289</v>
      </c>
      <c r="I1726" s="6">
        <v>8</v>
      </c>
      <c r="J1726" s="6">
        <v>2312</v>
      </c>
    </row>
    <row r="1727" spans="1:10" ht="15.75" customHeight="1" x14ac:dyDescent="0.3">
      <c r="A1727" s="4" t="s">
        <v>1772</v>
      </c>
      <c r="B1727" s="5">
        <v>43660</v>
      </c>
      <c r="C1727" s="6">
        <v>10</v>
      </c>
      <c r="D1727" s="6" t="s">
        <v>58</v>
      </c>
      <c r="E1727" s="6" t="s">
        <v>46</v>
      </c>
      <c r="F1727" s="6" t="s">
        <v>23</v>
      </c>
      <c r="G1727" s="6" t="s">
        <v>41</v>
      </c>
      <c r="H1727" s="6">
        <v>399</v>
      </c>
      <c r="I1727" s="6">
        <v>9</v>
      </c>
      <c r="J1727" s="6">
        <v>3591</v>
      </c>
    </row>
    <row r="1728" spans="1:10" ht="15.75" customHeight="1" x14ac:dyDescent="0.3">
      <c r="A1728" s="4" t="s">
        <v>1773</v>
      </c>
      <c r="B1728" s="5">
        <v>43660</v>
      </c>
      <c r="C1728" s="6">
        <v>4</v>
      </c>
      <c r="D1728" s="6" t="s">
        <v>51</v>
      </c>
      <c r="E1728" s="6" t="s">
        <v>17</v>
      </c>
      <c r="F1728" s="6" t="s">
        <v>18</v>
      </c>
      <c r="G1728" s="6" t="s">
        <v>14</v>
      </c>
      <c r="H1728" s="6">
        <v>199</v>
      </c>
      <c r="I1728" s="6">
        <v>3</v>
      </c>
      <c r="J1728" s="6">
        <v>597</v>
      </c>
    </row>
    <row r="1729" spans="1:10" ht="15.75" customHeight="1" x14ac:dyDescent="0.3">
      <c r="A1729" s="4" t="s">
        <v>1774</v>
      </c>
      <c r="B1729" s="5">
        <v>43661</v>
      </c>
      <c r="C1729" s="6">
        <v>16</v>
      </c>
      <c r="D1729" s="6" t="s">
        <v>30</v>
      </c>
      <c r="E1729" s="6" t="s">
        <v>27</v>
      </c>
      <c r="F1729" s="6" t="s">
        <v>28</v>
      </c>
      <c r="G1729" s="6" t="s">
        <v>24</v>
      </c>
      <c r="H1729" s="6">
        <v>159</v>
      </c>
      <c r="I1729" s="6">
        <v>3</v>
      </c>
      <c r="J1729" s="6">
        <v>477</v>
      </c>
    </row>
    <row r="1730" spans="1:10" ht="15.75" customHeight="1" x14ac:dyDescent="0.3">
      <c r="A1730" s="4" t="s">
        <v>1775</v>
      </c>
      <c r="B1730" s="5">
        <v>43661</v>
      </c>
      <c r="C1730" s="6">
        <v>2</v>
      </c>
      <c r="D1730" s="6" t="s">
        <v>106</v>
      </c>
      <c r="E1730" s="6" t="s">
        <v>17</v>
      </c>
      <c r="F1730" s="6" t="s">
        <v>18</v>
      </c>
      <c r="G1730" s="6" t="s">
        <v>24</v>
      </c>
      <c r="H1730" s="6">
        <v>159</v>
      </c>
      <c r="I1730" s="6">
        <v>4</v>
      </c>
      <c r="J1730" s="6">
        <v>636</v>
      </c>
    </row>
    <row r="1731" spans="1:10" ht="15.75" customHeight="1" x14ac:dyDescent="0.3">
      <c r="A1731" s="4" t="s">
        <v>1776</v>
      </c>
      <c r="B1731" s="5">
        <v>43661</v>
      </c>
      <c r="C1731" s="6">
        <v>18</v>
      </c>
      <c r="D1731" s="6" t="s">
        <v>26</v>
      </c>
      <c r="E1731" s="6" t="s">
        <v>36</v>
      </c>
      <c r="F1731" s="6" t="s">
        <v>28</v>
      </c>
      <c r="G1731" s="6" t="s">
        <v>41</v>
      </c>
      <c r="H1731" s="6">
        <v>399</v>
      </c>
      <c r="I1731" s="6">
        <v>5</v>
      </c>
      <c r="J1731" s="6">
        <v>1995</v>
      </c>
    </row>
    <row r="1732" spans="1:10" ht="15.75" customHeight="1" x14ac:dyDescent="0.3">
      <c r="A1732" s="4" t="s">
        <v>1777</v>
      </c>
      <c r="B1732" s="5">
        <v>43662</v>
      </c>
      <c r="C1732" s="6">
        <v>9</v>
      </c>
      <c r="D1732" s="6" t="s">
        <v>21</v>
      </c>
      <c r="E1732" s="6" t="s">
        <v>46</v>
      </c>
      <c r="F1732" s="6" t="s">
        <v>23</v>
      </c>
      <c r="G1732" s="6" t="s">
        <v>41</v>
      </c>
      <c r="H1732" s="6">
        <v>399</v>
      </c>
      <c r="I1732" s="6">
        <v>0</v>
      </c>
      <c r="J1732" s="6">
        <v>0</v>
      </c>
    </row>
    <row r="1733" spans="1:10" ht="15.75" customHeight="1" x14ac:dyDescent="0.3">
      <c r="A1733" s="4" t="s">
        <v>1778</v>
      </c>
      <c r="B1733" s="5">
        <v>43663</v>
      </c>
      <c r="C1733" s="6">
        <v>4</v>
      </c>
      <c r="D1733" s="6" t="s">
        <v>51</v>
      </c>
      <c r="E1733" s="6" t="s">
        <v>17</v>
      </c>
      <c r="F1733" s="6" t="s">
        <v>18</v>
      </c>
      <c r="G1733" s="6" t="s">
        <v>41</v>
      </c>
      <c r="H1733" s="6">
        <v>399</v>
      </c>
      <c r="I1733" s="6">
        <v>8</v>
      </c>
      <c r="J1733" s="6">
        <v>3192</v>
      </c>
    </row>
    <row r="1734" spans="1:10" ht="15.75" customHeight="1" x14ac:dyDescent="0.3">
      <c r="A1734" s="4" t="s">
        <v>1779</v>
      </c>
      <c r="B1734" s="5">
        <v>43663</v>
      </c>
      <c r="C1734" s="6">
        <v>5</v>
      </c>
      <c r="D1734" s="6" t="s">
        <v>60</v>
      </c>
      <c r="E1734" s="6" t="s">
        <v>17</v>
      </c>
      <c r="F1734" s="6" t="s">
        <v>18</v>
      </c>
      <c r="G1734" s="6" t="s">
        <v>24</v>
      </c>
      <c r="H1734" s="6">
        <v>159</v>
      </c>
      <c r="I1734" s="6">
        <v>9</v>
      </c>
      <c r="J1734" s="6">
        <v>1431</v>
      </c>
    </row>
    <row r="1735" spans="1:10" ht="15.75" customHeight="1" x14ac:dyDescent="0.3">
      <c r="A1735" s="4" t="s">
        <v>1780</v>
      </c>
      <c r="B1735" s="5">
        <v>43664</v>
      </c>
      <c r="C1735" s="6">
        <v>5</v>
      </c>
      <c r="D1735" s="6" t="s">
        <v>60</v>
      </c>
      <c r="E1735" s="6" t="s">
        <v>17</v>
      </c>
      <c r="F1735" s="6" t="s">
        <v>18</v>
      </c>
      <c r="G1735" s="6" t="s">
        <v>41</v>
      </c>
      <c r="H1735" s="6">
        <v>399</v>
      </c>
      <c r="I1735" s="6">
        <v>2</v>
      </c>
      <c r="J1735" s="6">
        <v>798</v>
      </c>
    </row>
    <row r="1736" spans="1:10" ht="15.75" customHeight="1" x14ac:dyDescent="0.3">
      <c r="A1736" s="4" t="s">
        <v>1781</v>
      </c>
      <c r="B1736" s="5">
        <v>43664</v>
      </c>
      <c r="C1736" s="6">
        <v>12</v>
      </c>
      <c r="D1736" s="6" t="s">
        <v>66</v>
      </c>
      <c r="E1736" s="6" t="s">
        <v>63</v>
      </c>
      <c r="F1736" s="6" t="s">
        <v>13</v>
      </c>
      <c r="G1736" s="6" t="s">
        <v>41</v>
      </c>
      <c r="H1736" s="6">
        <v>399</v>
      </c>
      <c r="I1736" s="6">
        <v>7</v>
      </c>
      <c r="J1736" s="6">
        <v>2793</v>
      </c>
    </row>
    <row r="1737" spans="1:10" ht="15.75" customHeight="1" x14ac:dyDescent="0.3">
      <c r="A1737" s="4" t="s">
        <v>1782</v>
      </c>
      <c r="B1737" s="5">
        <v>43664</v>
      </c>
      <c r="C1737" s="6">
        <v>7</v>
      </c>
      <c r="D1737" s="6" t="s">
        <v>88</v>
      </c>
      <c r="E1737" s="6" t="s">
        <v>46</v>
      </c>
      <c r="F1737" s="6" t="s">
        <v>23</v>
      </c>
      <c r="G1737" s="6" t="s">
        <v>19</v>
      </c>
      <c r="H1737" s="6">
        <v>289</v>
      </c>
      <c r="I1737" s="6">
        <v>7</v>
      </c>
      <c r="J1737" s="6">
        <v>2023</v>
      </c>
    </row>
    <row r="1738" spans="1:10" ht="15.75" customHeight="1" x14ac:dyDescent="0.3">
      <c r="A1738" s="4" t="s">
        <v>1783</v>
      </c>
      <c r="B1738" s="5">
        <v>43664</v>
      </c>
      <c r="C1738" s="6">
        <v>1</v>
      </c>
      <c r="D1738" s="6" t="s">
        <v>16</v>
      </c>
      <c r="E1738" s="6" t="s">
        <v>68</v>
      </c>
      <c r="F1738" s="6" t="s">
        <v>18</v>
      </c>
      <c r="G1738" s="6" t="s">
        <v>31</v>
      </c>
      <c r="H1738" s="6">
        <v>69</v>
      </c>
      <c r="I1738" s="6">
        <v>3</v>
      </c>
      <c r="J1738" s="6">
        <v>207</v>
      </c>
    </row>
    <row r="1739" spans="1:10" ht="15.75" customHeight="1" x14ac:dyDescent="0.3">
      <c r="A1739" s="4" t="s">
        <v>1784</v>
      </c>
      <c r="B1739" s="5">
        <v>43665</v>
      </c>
      <c r="C1739" s="6">
        <v>18</v>
      </c>
      <c r="D1739" s="6" t="s">
        <v>26</v>
      </c>
      <c r="E1739" s="6" t="s">
        <v>36</v>
      </c>
      <c r="F1739" s="6" t="s">
        <v>28</v>
      </c>
      <c r="G1739" s="6" t="s">
        <v>24</v>
      </c>
      <c r="H1739" s="6">
        <v>159</v>
      </c>
      <c r="I1739" s="6">
        <v>6</v>
      </c>
      <c r="J1739" s="6">
        <v>954</v>
      </c>
    </row>
    <row r="1740" spans="1:10" ht="15.75" customHeight="1" x14ac:dyDescent="0.3">
      <c r="A1740" s="4" t="s">
        <v>1785</v>
      </c>
      <c r="B1740" s="5">
        <v>43666</v>
      </c>
      <c r="C1740" s="6">
        <v>3</v>
      </c>
      <c r="D1740" s="6" t="s">
        <v>43</v>
      </c>
      <c r="E1740" s="6" t="s">
        <v>68</v>
      </c>
      <c r="F1740" s="6" t="s">
        <v>18</v>
      </c>
      <c r="G1740" s="6" t="s">
        <v>31</v>
      </c>
      <c r="H1740" s="6">
        <v>69</v>
      </c>
      <c r="I1740" s="6">
        <v>3</v>
      </c>
      <c r="J1740" s="6">
        <v>207</v>
      </c>
    </row>
    <row r="1741" spans="1:10" ht="15.75" customHeight="1" x14ac:dyDescent="0.3">
      <c r="A1741" s="4" t="s">
        <v>1786</v>
      </c>
      <c r="B1741" s="5">
        <v>43666</v>
      </c>
      <c r="C1741" s="6">
        <v>2</v>
      </c>
      <c r="D1741" s="6" t="s">
        <v>106</v>
      </c>
      <c r="E1741" s="6" t="s">
        <v>17</v>
      </c>
      <c r="F1741" s="6" t="s">
        <v>18</v>
      </c>
      <c r="G1741" s="6" t="s">
        <v>14</v>
      </c>
      <c r="H1741" s="6">
        <v>199</v>
      </c>
      <c r="I1741" s="6">
        <v>4</v>
      </c>
      <c r="J1741" s="6">
        <v>796</v>
      </c>
    </row>
    <row r="1742" spans="1:10" ht="15.75" customHeight="1" x14ac:dyDescent="0.3">
      <c r="A1742" s="4" t="s">
        <v>1787</v>
      </c>
      <c r="B1742" s="5">
        <v>43666</v>
      </c>
      <c r="C1742" s="6">
        <v>17</v>
      </c>
      <c r="D1742" s="6" t="s">
        <v>35</v>
      </c>
      <c r="E1742" s="6" t="s">
        <v>27</v>
      </c>
      <c r="F1742" s="6" t="s">
        <v>28</v>
      </c>
      <c r="G1742" s="6" t="s">
        <v>19</v>
      </c>
      <c r="H1742" s="6">
        <v>289</v>
      </c>
      <c r="I1742" s="6">
        <v>2</v>
      </c>
      <c r="J1742" s="6">
        <v>578</v>
      </c>
    </row>
    <row r="1743" spans="1:10" ht="15.75" customHeight="1" x14ac:dyDescent="0.3">
      <c r="A1743" s="4" t="s">
        <v>1788</v>
      </c>
      <c r="B1743" s="5">
        <v>43667</v>
      </c>
      <c r="C1743" s="6">
        <v>14</v>
      </c>
      <c r="D1743" s="6" t="s">
        <v>38</v>
      </c>
      <c r="E1743" s="6" t="s">
        <v>63</v>
      </c>
      <c r="F1743" s="6" t="s">
        <v>13</v>
      </c>
      <c r="G1743" s="6" t="s">
        <v>19</v>
      </c>
      <c r="H1743" s="6">
        <v>289</v>
      </c>
      <c r="I1743" s="6">
        <v>9</v>
      </c>
      <c r="J1743" s="6">
        <v>2601</v>
      </c>
    </row>
    <row r="1744" spans="1:10" ht="15.75" customHeight="1" x14ac:dyDescent="0.3">
      <c r="A1744" s="4" t="s">
        <v>1789</v>
      </c>
      <c r="B1744" s="5">
        <v>43667</v>
      </c>
      <c r="C1744" s="6">
        <v>19</v>
      </c>
      <c r="D1744" s="6" t="s">
        <v>56</v>
      </c>
      <c r="E1744" s="6" t="s">
        <v>36</v>
      </c>
      <c r="F1744" s="6" t="s">
        <v>28</v>
      </c>
      <c r="G1744" s="6" t="s">
        <v>31</v>
      </c>
      <c r="H1744" s="6">
        <v>69</v>
      </c>
      <c r="I1744" s="6">
        <v>2</v>
      </c>
      <c r="J1744" s="6">
        <v>138</v>
      </c>
    </row>
    <row r="1745" spans="1:10" ht="15.75" customHeight="1" x14ac:dyDescent="0.3">
      <c r="A1745" s="4" t="s">
        <v>1790</v>
      </c>
      <c r="B1745" s="5">
        <v>43667</v>
      </c>
      <c r="C1745" s="6">
        <v>9</v>
      </c>
      <c r="D1745" s="6" t="s">
        <v>21</v>
      </c>
      <c r="E1745" s="6" t="s">
        <v>22</v>
      </c>
      <c r="F1745" s="6" t="s">
        <v>23</v>
      </c>
      <c r="G1745" s="6" t="s">
        <v>31</v>
      </c>
      <c r="H1745" s="6">
        <v>69</v>
      </c>
      <c r="I1745" s="6">
        <v>4</v>
      </c>
      <c r="J1745" s="6">
        <v>276</v>
      </c>
    </row>
    <row r="1746" spans="1:10" ht="15.75" customHeight="1" x14ac:dyDescent="0.3">
      <c r="A1746" s="4" t="s">
        <v>1791</v>
      </c>
      <c r="B1746" s="5">
        <v>43667</v>
      </c>
      <c r="C1746" s="6">
        <v>9</v>
      </c>
      <c r="D1746" s="6" t="s">
        <v>21</v>
      </c>
      <c r="E1746" s="6" t="s">
        <v>46</v>
      </c>
      <c r="F1746" s="6" t="s">
        <v>23</v>
      </c>
      <c r="G1746" s="6" t="s">
        <v>14</v>
      </c>
      <c r="H1746" s="6">
        <v>199</v>
      </c>
      <c r="I1746" s="6">
        <v>5</v>
      </c>
      <c r="J1746" s="6">
        <v>995</v>
      </c>
    </row>
    <row r="1747" spans="1:10" ht="15.75" customHeight="1" x14ac:dyDescent="0.3">
      <c r="A1747" s="4" t="s">
        <v>1792</v>
      </c>
      <c r="B1747" s="5">
        <v>43668</v>
      </c>
      <c r="C1747" s="6">
        <v>9</v>
      </c>
      <c r="D1747" s="6" t="s">
        <v>21</v>
      </c>
      <c r="E1747" s="6" t="s">
        <v>46</v>
      </c>
      <c r="F1747" s="6" t="s">
        <v>23</v>
      </c>
      <c r="G1747" s="6" t="s">
        <v>31</v>
      </c>
      <c r="H1747" s="6">
        <v>69</v>
      </c>
      <c r="I1747" s="6">
        <v>4</v>
      </c>
      <c r="J1747" s="6">
        <v>276</v>
      </c>
    </row>
    <row r="1748" spans="1:10" ht="15.75" customHeight="1" x14ac:dyDescent="0.3">
      <c r="A1748" s="4" t="s">
        <v>1793</v>
      </c>
      <c r="B1748" s="5">
        <v>43668</v>
      </c>
      <c r="C1748" s="6">
        <v>6</v>
      </c>
      <c r="D1748" s="6" t="s">
        <v>48</v>
      </c>
      <c r="E1748" s="6" t="s">
        <v>46</v>
      </c>
      <c r="F1748" s="6" t="s">
        <v>23</v>
      </c>
      <c r="G1748" s="6" t="s">
        <v>14</v>
      </c>
      <c r="H1748" s="6">
        <v>199</v>
      </c>
      <c r="I1748" s="6">
        <v>0</v>
      </c>
      <c r="J1748" s="6">
        <v>0</v>
      </c>
    </row>
    <row r="1749" spans="1:10" ht="15.75" customHeight="1" x14ac:dyDescent="0.3">
      <c r="A1749" s="4" t="s">
        <v>1794</v>
      </c>
      <c r="B1749" s="5">
        <v>43668</v>
      </c>
      <c r="C1749" s="6">
        <v>11</v>
      </c>
      <c r="D1749" s="6" t="s">
        <v>11</v>
      </c>
      <c r="E1749" s="6" t="s">
        <v>63</v>
      </c>
      <c r="F1749" s="6" t="s">
        <v>13</v>
      </c>
      <c r="G1749" s="6" t="s">
        <v>31</v>
      </c>
      <c r="H1749" s="6">
        <v>69</v>
      </c>
      <c r="I1749" s="6">
        <v>0</v>
      </c>
      <c r="J1749" s="6">
        <v>0</v>
      </c>
    </row>
    <row r="1750" spans="1:10" ht="15.75" customHeight="1" x14ac:dyDescent="0.3">
      <c r="A1750" s="4" t="s">
        <v>1795</v>
      </c>
      <c r="B1750" s="5">
        <v>43669</v>
      </c>
      <c r="C1750" s="6">
        <v>2</v>
      </c>
      <c r="D1750" s="6" t="s">
        <v>106</v>
      </c>
      <c r="E1750" s="6" t="s">
        <v>68</v>
      </c>
      <c r="F1750" s="6" t="s">
        <v>18</v>
      </c>
      <c r="G1750" s="6" t="s">
        <v>41</v>
      </c>
      <c r="H1750" s="6">
        <v>399</v>
      </c>
      <c r="I1750" s="6">
        <v>9</v>
      </c>
      <c r="J1750" s="6">
        <v>3591</v>
      </c>
    </row>
    <row r="1751" spans="1:10" ht="15.75" customHeight="1" x14ac:dyDescent="0.3">
      <c r="A1751" s="4" t="s">
        <v>1796</v>
      </c>
      <c r="B1751" s="5">
        <v>43670</v>
      </c>
      <c r="C1751" s="6">
        <v>19</v>
      </c>
      <c r="D1751" s="6" t="s">
        <v>56</v>
      </c>
      <c r="E1751" s="6" t="s">
        <v>36</v>
      </c>
      <c r="F1751" s="6" t="s">
        <v>28</v>
      </c>
      <c r="G1751" s="6" t="s">
        <v>31</v>
      </c>
      <c r="H1751" s="6">
        <v>69</v>
      </c>
      <c r="I1751" s="6">
        <v>1</v>
      </c>
      <c r="J1751" s="6">
        <v>69</v>
      </c>
    </row>
    <row r="1752" spans="1:10" ht="15.75" customHeight="1" x14ac:dyDescent="0.3">
      <c r="A1752" s="4" t="s">
        <v>1797</v>
      </c>
      <c r="B1752" s="5">
        <v>43671</v>
      </c>
      <c r="C1752" s="6">
        <v>15</v>
      </c>
      <c r="D1752" s="6" t="s">
        <v>118</v>
      </c>
      <c r="E1752" s="6" t="s">
        <v>12</v>
      </c>
      <c r="F1752" s="6" t="s">
        <v>13</v>
      </c>
      <c r="G1752" s="6" t="s">
        <v>31</v>
      </c>
      <c r="H1752" s="6">
        <v>69</v>
      </c>
      <c r="I1752" s="6">
        <v>4</v>
      </c>
      <c r="J1752" s="6">
        <v>276</v>
      </c>
    </row>
    <row r="1753" spans="1:10" ht="15.75" customHeight="1" x14ac:dyDescent="0.3">
      <c r="A1753" s="4" t="s">
        <v>1798</v>
      </c>
      <c r="B1753" s="5">
        <v>43671</v>
      </c>
      <c r="C1753" s="6">
        <v>6</v>
      </c>
      <c r="D1753" s="6" t="s">
        <v>48</v>
      </c>
      <c r="E1753" s="6" t="s">
        <v>22</v>
      </c>
      <c r="F1753" s="6" t="s">
        <v>23</v>
      </c>
      <c r="G1753" s="6" t="s">
        <v>19</v>
      </c>
      <c r="H1753" s="6">
        <v>289</v>
      </c>
      <c r="I1753" s="6">
        <v>7</v>
      </c>
      <c r="J1753" s="6">
        <v>2023</v>
      </c>
    </row>
    <row r="1754" spans="1:10" ht="15.75" customHeight="1" x14ac:dyDescent="0.3">
      <c r="A1754" s="4" t="s">
        <v>1799</v>
      </c>
      <c r="B1754" s="5">
        <v>43671</v>
      </c>
      <c r="C1754" s="6">
        <v>12</v>
      </c>
      <c r="D1754" s="6" t="s">
        <v>66</v>
      </c>
      <c r="E1754" s="6" t="s">
        <v>63</v>
      </c>
      <c r="F1754" s="6" t="s">
        <v>13</v>
      </c>
      <c r="G1754" s="6" t="s">
        <v>31</v>
      </c>
      <c r="H1754" s="6">
        <v>69</v>
      </c>
      <c r="I1754" s="6">
        <v>8</v>
      </c>
      <c r="J1754" s="6">
        <v>552</v>
      </c>
    </row>
    <row r="1755" spans="1:10" ht="15.75" customHeight="1" x14ac:dyDescent="0.3">
      <c r="A1755" s="4" t="s">
        <v>1800</v>
      </c>
      <c r="B1755" s="5">
        <v>43671</v>
      </c>
      <c r="C1755" s="6">
        <v>2</v>
      </c>
      <c r="D1755" s="6" t="s">
        <v>106</v>
      </c>
      <c r="E1755" s="6" t="s">
        <v>68</v>
      </c>
      <c r="F1755" s="6" t="s">
        <v>18</v>
      </c>
      <c r="G1755" s="6" t="s">
        <v>31</v>
      </c>
      <c r="H1755" s="6">
        <v>69</v>
      </c>
      <c r="I1755" s="6">
        <v>9</v>
      </c>
      <c r="J1755" s="6">
        <v>621</v>
      </c>
    </row>
    <row r="1756" spans="1:10" ht="15.75" customHeight="1" x14ac:dyDescent="0.3">
      <c r="A1756" s="4" t="s">
        <v>1801</v>
      </c>
      <c r="B1756" s="5">
        <v>43671</v>
      </c>
      <c r="C1756" s="6">
        <v>15</v>
      </c>
      <c r="D1756" s="6" t="s">
        <v>118</v>
      </c>
      <c r="E1756" s="6" t="s">
        <v>63</v>
      </c>
      <c r="F1756" s="6" t="s">
        <v>13</v>
      </c>
      <c r="G1756" s="6" t="s">
        <v>19</v>
      </c>
      <c r="H1756" s="6">
        <v>289</v>
      </c>
      <c r="I1756" s="6">
        <v>4</v>
      </c>
      <c r="J1756" s="6">
        <v>1156</v>
      </c>
    </row>
    <row r="1757" spans="1:10" ht="15.75" customHeight="1" x14ac:dyDescent="0.3">
      <c r="A1757" s="4" t="s">
        <v>1802</v>
      </c>
      <c r="B1757" s="5">
        <v>43671</v>
      </c>
      <c r="C1757" s="6">
        <v>2</v>
      </c>
      <c r="D1757" s="6" t="s">
        <v>106</v>
      </c>
      <c r="E1757" s="6" t="s">
        <v>17</v>
      </c>
      <c r="F1757" s="6" t="s">
        <v>18</v>
      </c>
      <c r="G1757" s="6" t="s">
        <v>41</v>
      </c>
      <c r="H1757" s="6">
        <v>399</v>
      </c>
      <c r="I1757" s="6">
        <v>9</v>
      </c>
      <c r="J1757" s="6">
        <v>3591</v>
      </c>
    </row>
    <row r="1758" spans="1:10" ht="15.75" customHeight="1" x14ac:dyDescent="0.3">
      <c r="A1758" s="4" t="s">
        <v>1803</v>
      </c>
      <c r="B1758" s="5">
        <v>43671</v>
      </c>
      <c r="C1758" s="6">
        <v>4</v>
      </c>
      <c r="D1758" s="6" t="s">
        <v>51</v>
      </c>
      <c r="E1758" s="6" t="s">
        <v>17</v>
      </c>
      <c r="F1758" s="6" t="s">
        <v>18</v>
      </c>
      <c r="G1758" s="6" t="s">
        <v>19</v>
      </c>
      <c r="H1758" s="6">
        <v>289</v>
      </c>
      <c r="I1758" s="6">
        <v>2</v>
      </c>
      <c r="J1758" s="6">
        <v>578</v>
      </c>
    </row>
    <row r="1759" spans="1:10" ht="15.75" customHeight="1" x14ac:dyDescent="0.3">
      <c r="A1759" s="4" t="s">
        <v>1804</v>
      </c>
      <c r="B1759" s="5">
        <v>43671</v>
      </c>
      <c r="C1759" s="6">
        <v>5</v>
      </c>
      <c r="D1759" s="6" t="s">
        <v>60</v>
      </c>
      <c r="E1759" s="6" t="s">
        <v>68</v>
      </c>
      <c r="F1759" s="6" t="s">
        <v>18</v>
      </c>
      <c r="G1759" s="6" t="s">
        <v>31</v>
      </c>
      <c r="H1759" s="6">
        <v>69</v>
      </c>
      <c r="I1759" s="6">
        <v>9</v>
      </c>
      <c r="J1759" s="6">
        <v>621</v>
      </c>
    </row>
    <row r="1760" spans="1:10" ht="15.75" customHeight="1" x14ac:dyDescent="0.3">
      <c r="A1760" s="4" t="s">
        <v>1805</v>
      </c>
      <c r="B1760" s="5">
        <v>43672</v>
      </c>
      <c r="C1760" s="6">
        <v>18</v>
      </c>
      <c r="D1760" s="6" t="s">
        <v>26</v>
      </c>
      <c r="E1760" s="6" t="s">
        <v>36</v>
      </c>
      <c r="F1760" s="6" t="s">
        <v>28</v>
      </c>
      <c r="G1760" s="6" t="s">
        <v>24</v>
      </c>
      <c r="H1760" s="6">
        <v>159</v>
      </c>
      <c r="I1760" s="6">
        <v>5</v>
      </c>
      <c r="J1760" s="6">
        <v>795</v>
      </c>
    </row>
    <row r="1761" spans="1:10" ht="15.75" customHeight="1" x14ac:dyDescent="0.3">
      <c r="A1761" s="4" t="s">
        <v>1806</v>
      </c>
      <c r="B1761" s="5">
        <v>43673</v>
      </c>
      <c r="C1761" s="6">
        <v>18</v>
      </c>
      <c r="D1761" s="6" t="s">
        <v>26</v>
      </c>
      <c r="E1761" s="6" t="s">
        <v>27</v>
      </c>
      <c r="F1761" s="6" t="s">
        <v>28</v>
      </c>
      <c r="G1761" s="6" t="s">
        <v>14</v>
      </c>
      <c r="H1761" s="6">
        <v>199</v>
      </c>
      <c r="I1761" s="6">
        <v>0</v>
      </c>
      <c r="J1761" s="6">
        <v>0</v>
      </c>
    </row>
    <row r="1762" spans="1:10" ht="15.75" customHeight="1" x14ac:dyDescent="0.3">
      <c r="A1762" s="4" t="s">
        <v>1807</v>
      </c>
      <c r="B1762" s="5">
        <v>43674</v>
      </c>
      <c r="C1762" s="6">
        <v>11</v>
      </c>
      <c r="D1762" s="6" t="s">
        <v>11</v>
      </c>
      <c r="E1762" s="6" t="s">
        <v>12</v>
      </c>
      <c r="F1762" s="6" t="s">
        <v>13</v>
      </c>
      <c r="G1762" s="6" t="s">
        <v>14</v>
      </c>
      <c r="H1762" s="6">
        <v>199</v>
      </c>
      <c r="I1762" s="6">
        <v>4</v>
      </c>
      <c r="J1762" s="6">
        <v>796</v>
      </c>
    </row>
    <row r="1763" spans="1:10" ht="15.75" customHeight="1" x14ac:dyDescent="0.3">
      <c r="A1763" s="4" t="s">
        <v>1808</v>
      </c>
      <c r="B1763" s="5">
        <v>43674</v>
      </c>
      <c r="C1763" s="6">
        <v>19</v>
      </c>
      <c r="D1763" s="6" t="s">
        <v>56</v>
      </c>
      <c r="E1763" s="6" t="s">
        <v>27</v>
      </c>
      <c r="F1763" s="6" t="s">
        <v>28</v>
      </c>
      <c r="G1763" s="6" t="s">
        <v>31</v>
      </c>
      <c r="H1763" s="6">
        <v>69</v>
      </c>
      <c r="I1763" s="6">
        <v>8</v>
      </c>
      <c r="J1763" s="6">
        <v>552</v>
      </c>
    </row>
    <row r="1764" spans="1:10" ht="15.75" customHeight="1" x14ac:dyDescent="0.3">
      <c r="A1764" s="4" t="s">
        <v>1809</v>
      </c>
      <c r="B1764" s="5">
        <v>43675</v>
      </c>
      <c r="C1764" s="6">
        <v>2</v>
      </c>
      <c r="D1764" s="6" t="s">
        <v>106</v>
      </c>
      <c r="E1764" s="6" t="s">
        <v>17</v>
      </c>
      <c r="F1764" s="6" t="s">
        <v>18</v>
      </c>
      <c r="G1764" s="6" t="s">
        <v>14</v>
      </c>
      <c r="H1764" s="6">
        <v>199</v>
      </c>
      <c r="I1764" s="6">
        <v>7</v>
      </c>
      <c r="J1764" s="6">
        <v>1393</v>
      </c>
    </row>
    <row r="1765" spans="1:10" ht="15.75" customHeight="1" x14ac:dyDescent="0.3">
      <c r="A1765" s="4" t="s">
        <v>1810</v>
      </c>
      <c r="B1765" s="5">
        <v>43675</v>
      </c>
      <c r="C1765" s="6">
        <v>9</v>
      </c>
      <c r="D1765" s="6" t="s">
        <v>21</v>
      </c>
      <c r="E1765" s="6" t="s">
        <v>22</v>
      </c>
      <c r="F1765" s="6" t="s">
        <v>23</v>
      </c>
      <c r="G1765" s="6" t="s">
        <v>31</v>
      </c>
      <c r="H1765" s="6">
        <v>69</v>
      </c>
      <c r="I1765" s="6">
        <v>2</v>
      </c>
      <c r="J1765" s="6">
        <v>138</v>
      </c>
    </row>
    <row r="1766" spans="1:10" ht="15.75" customHeight="1" x14ac:dyDescent="0.3">
      <c r="A1766" s="4" t="s">
        <v>1811</v>
      </c>
      <c r="B1766" s="5">
        <v>43676</v>
      </c>
      <c r="C1766" s="6">
        <v>9</v>
      </c>
      <c r="D1766" s="6" t="s">
        <v>21</v>
      </c>
      <c r="E1766" s="6" t="s">
        <v>46</v>
      </c>
      <c r="F1766" s="6" t="s">
        <v>23</v>
      </c>
      <c r="G1766" s="6" t="s">
        <v>14</v>
      </c>
      <c r="H1766" s="6">
        <v>199</v>
      </c>
      <c r="I1766" s="6">
        <v>3</v>
      </c>
      <c r="J1766" s="6">
        <v>597</v>
      </c>
    </row>
    <row r="1767" spans="1:10" ht="15.75" customHeight="1" x14ac:dyDescent="0.3">
      <c r="A1767" s="4" t="s">
        <v>1812</v>
      </c>
      <c r="B1767" s="5">
        <v>43677</v>
      </c>
      <c r="C1767" s="6">
        <v>13</v>
      </c>
      <c r="D1767" s="6" t="s">
        <v>33</v>
      </c>
      <c r="E1767" s="6" t="s">
        <v>12</v>
      </c>
      <c r="F1767" s="6" t="s">
        <v>13</v>
      </c>
      <c r="G1767" s="6" t="s">
        <v>41</v>
      </c>
      <c r="H1767" s="6">
        <v>399</v>
      </c>
      <c r="I1767" s="6">
        <v>8</v>
      </c>
      <c r="J1767" s="6">
        <v>3192</v>
      </c>
    </row>
    <row r="1768" spans="1:10" ht="15.75" customHeight="1" x14ac:dyDescent="0.3">
      <c r="A1768" s="4" t="s">
        <v>1813</v>
      </c>
      <c r="B1768" s="5">
        <v>43677</v>
      </c>
      <c r="C1768" s="6">
        <v>6</v>
      </c>
      <c r="D1768" s="6" t="s">
        <v>48</v>
      </c>
      <c r="E1768" s="6" t="s">
        <v>22</v>
      </c>
      <c r="F1768" s="6" t="s">
        <v>23</v>
      </c>
      <c r="G1768" s="6" t="s">
        <v>41</v>
      </c>
      <c r="H1768" s="6">
        <v>399</v>
      </c>
      <c r="I1768" s="6">
        <v>9</v>
      </c>
      <c r="J1768" s="6">
        <v>3591</v>
      </c>
    </row>
    <row r="1769" spans="1:10" ht="15.75" customHeight="1" x14ac:dyDescent="0.3">
      <c r="A1769" s="4" t="s">
        <v>1814</v>
      </c>
      <c r="B1769" s="5">
        <v>43678</v>
      </c>
      <c r="C1769" s="6">
        <v>15</v>
      </c>
      <c r="D1769" s="6" t="s">
        <v>118</v>
      </c>
      <c r="E1769" s="6" t="s">
        <v>63</v>
      </c>
      <c r="F1769" s="6" t="s">
        <v>13</v>
      </c>
      <c r="G1769" s="6" t="s">
        <v>24</v>
      </c>
      <c r="H1769" s="6">
        <v>159</v>
      </c>
      <c r="I1769" s="6">
        <v>1</v>
      </c>
      <c r="J1769" s="6">
        <v>159</v>
      </c>
    </row>
    <row r="1770" spans="1:10" ht="15.75" customHeight="1" x14ac:dyDescent="0.3">
      <c r="A1770" s="4" t="s">
        <v>1815</v>
      </c>
      <c r="B1770" s="5">
        <v>43679</v>
      </c>
      <c r="C1770" s="6">
        <v>6</v>
      </c>
      <c r="D1770" s="6" t="s">
        <v>48</v>
      </c>
      <c r="E1770" s="6" t="s">
        <v>46</v>
      </c>
      <c r="F1770" s="6" t="s">
        <v>23</v>
      </c>
      <c r="G1770" s="6" t="s">
        <v>41</v>
      </c>
      <c r="H1770" s="6">
        <v>399</v>
      </c>
      <c r="I1770" s="6">
        <v>2</v>
      </c>
      <c r="J1770" s="6">
        <v>798</v>
      </c>
    </row>
    <row r="1771" spans="1:10" ht="15.75" customHeight="1" x14ac:dyDescent="0.3">
      <c r="A1771" s="4" t="s">
        <v>1816</v>
      </c>
      <c r="B1771" s="5">
        <v>43680</v>
      </c>
      <c r="C1771" s="6">
        <v>1</v>
      </c>
      <c r="D1771" s="6" t="s">
        <v>16</v>
      </c>
      <c r="E1771" s="6" t="s">
        <v>68</v>
      </c>
      <c r="F1771" s="6" t="s">
        <v>18</v>
      </c>
      <c r="G1771" s="6" t="s">
        <v>24</v>
      </c>
      <c r="H1771" s="6">
        <v>159</v>
      </c>
      <c r="I1771" s="6">
        <v>8</v>
      </c>
      <c r="J1771" s="6">
        <v>1272</v>
      </c>
    </row>
    <row r="1772" spans="1:10" ht="15.75" customHeight="1" x14ac:dyDescent="0.3">
      <c r="A1772" s="4" t="s">
        <v>1817</v>
      </c>
      <c r="B1772" s="5">
        <v>43680</v>
      </c>
      <c r="C1772" s="6">
        <v>4</v>
      </c>
      <c r="D1772" s="6" t="s">
        <v>51</v>
      </c>
      <c r="E1772" s="6" t="s">
        <v>17</v>
      </c>
      <c r="F1772" s="6" t="s">
        <v>18</v>
      </c>
      <c r="G1772" s="6" t="s">
        <v>14</v>
      </c>
      <c r="H1772" s="6">
        <v>199</v>
      </c>
      <c r="I1772" s="6">
        <v>7</v>
      </c>
      <c r="J1772" s="6">
        <v>1393</v>
      </c>
    </row>
    <row r="1773" spans="1:10" ht="15.75" customHeight="1" x14ac:dyDescent="0.3">
      <c r="A1773" s="4" t="s">
        <v>1818</v>
      </c>
      <c r="B1773" s="5">
        <v>43681</v>
      </c>
      <c r="C1773" s="6">
        <v>18</v>
      </c>
      <c r="D1773" s="6" t="s">
        <v>26</v>
      </c>
      <c r="E1773" s="6" t="s">
        <v>36</v>
      </c>
      <c r="F1773" s="6" t="s">
        <v>28</v>
      </c>
      <c r="G1773" s="6" t="s">
        <v>14</v>
      </c>
      <c r="H1773" s="6">
        <v>199</v>
      </c>
      <c r="I1773" s="6">
        <v>8</v>
      </c>
      <c r="J1773" s="6">
        <v>1592</v>
      </c>
    </row>
    <row r="1774" spans="1:10" ht="15.75" customHeight="1" x14ac:dyDescent="0.3">
      <c r="A1774" s="4" t="s">
        <v>1819</v>
      </c>
      <c r="B1774" s="5">
        <v>43681</v>
      </c>
      <c r="C1774" s="6">
        <v>5</v>
      </c>
      <c r="D1774" s="6" t="s">
        <v>60</v>
      </c>
      <c r="E1774" s="6" t="s">
        <v>17</v>
      </c>
      <c r="F1774" s="6" t="s">
        <v>18</v>
      </c>
      <c r="G1774" s="6" t="s">
        <v>14</v>
      </c>
      <c r="H1774" s="6">
        <v>199</v>
      </c>
      <c r="I1774" s="6">
        <v>2</v>
      </c>
      <c r="J1774" s="6">
        <v>398</v>
      </c>
    </row>
    <row r="1775" spans="1:10" ht="15.75" customHeight="1" x14ac:dyDescent="0.3">
      <c r="A1775" s="4" t="s">
        <v>1820</v>
      </c>
      <c r="B1775" s="5">
        <v>43681</v>
      </c>
      <c r="C1775" s="6">
        <v>8</v>
      </c>
      <c r="D1775" s="6" t="s">
        <v>45</v>
      </c>
      <c r="E1775" s="6" t="s">
        <v>46</v>
      </c>
      <c r="F1775" s="6" t="s">
        <v>23</v>
      </c>
      <c r="G1775" s="6" t="s">
        <v>14</v>
      </c>
      <c r="H1775" s="6">
        <v>199</v>
      </c>
      <c r="I1775" s="6">
        <v>1</v>
      </c>
      <c r="J1775" s="6">
        <v>199</v>
      </c>
    </row>
    <row r="1776" spans="1:10" ht="15.75" customHeight="1" x14ac:dyDescent="0.3">
      <c r="A1776" s="4" t="s">
        <v>1821</v>
      </c>
      <c r="B1776" s="5">
        <v>43681</v>
      </c>
      <c r="C1776" s="6">
        <v>7</v>
      </c>
      <c r="D1776" s="6" t="s">
        <v>88</v>
      </c>
      <c r="E1776" s="6" t="s">
        <v>46</v>
      </c>
      <c r="F1776" s="6" t="s">
        <v>23</v>
      </c>
      <c r="G1776" s="6" t="s">
        <v>31</v>
      </c>
      <c r="H1776" s="6">
        <v>69</v>
      </c>
      <c r="I1776" s="6">
        <v>9</v>
      </c>
      <c r="J1776" s="6">
        <v>621</v>
      </c>
    </row>
    <row r="1777" spans="1:10" ht="15.75" customHeight="1" x14ac:dyDescent="0.3">
      <c r="A1777" s="4" t="s">
        <v>1822</v>
      </c>
      <c r="B1777" s="5">
        <v>43682</v>
      </c>
      <c r="C1777" s="6">
        <v>2</v>
      </c>
      <c r="D1777" s="6" t="s">
        <v>106</v>
      </c>
      <c r="E1777" s="6" t="s">
        <v>17</v>
      </c>
      <c r="F1777" s="6" t="s">
        <v>18</v>
      </c>
      <c r="G1777" s="6" t="s">
        <v>19</v>
      </c>
      <c r="H1777" s="6">
        <v>289</v>
      </c>
      <c r="I1777" s="6">
        <v>8</v>
      </c>
      <c r="J1777" s="6">
        <v>2312</v>
      </c>
    </row>
    <row r="1778" spans="1:10" ht="15.75" customHeight="1" x14ac:dyDescent="0.3">
      <c r="A1778" s="4" t="s">
        <v>1823</v>
      </c>
      <c r="B1778" s="5">
        <v>43683</v>
      </c>
      <c r="C1778" s="6">
        <v>7</v>
      </c>
      <c r="D1778" s="6" t="s">
        <v>88</v>
      </c>
      <c r="E1778" s="6" t="s">
        <v>22</v>
      </c>
      <c r="F1778" s="6" t="s">
        <v>23</v>
      </c>
      <c r="G1778" s="6" t="s">
        <v>41</v>
      </c>
      <c r="H1778" s="6">
        <v>399</v>
      </c>
      <c r="I1778" s="6">
        <v>6</v>
      </c>
      <c r="J1778" s="6">
        <v>2394</v>
      </c>
    </row>
    <row r="1779" spans="1:10" ht="15.75" customHeight="1" x14ac:dyDescent="0.3">
      <c r="A1779" s="4" t="s">
        <v>1824</v>
      </c>
      <c r="B1779" s="5">
        <v>43684</v>
      </c>
      <c r="C1779" s="6">
        <v>2</v>
      </c>
      <c r="D1779" s="6" t="s">
        <v>106</v>
      </c>
      <c r="E1779" s="6" t="s">
        <v>17</v>
      </c>
      <c r="F1779" s="6" t="s">
        <v>18</v>
      </c>
      <c r="G1779" s="6" t="s">
        <v>24</v>
      </c>
      <c r="H1779" s="6">
        <v>159</v>
      </c>
      <c r="I1779" s="6">
        <v>6</v>
      </c>
      <c r="J1779" s="6">
        <v>954</v>
      </c>
    </row>
    <row r="1780" spans="1:10" ht="15.75" customHeight="1" x14ac:dyDescent="0.3">
      <c r="A1780" s="4" t="s">
        <v>1825</v>
      </c>
      <c r="B1780" s="5">
        <v>43684</v>
      </c>
      <c r="C1780" s="6">
        <v>10</v>
      </c>
      <c r="D1780" s="6" t="s">
        <v>58</v>
      </c>
      <c r="E1780" s="6" t="s">
        <v>22</v>
      </c>
      <c r="F1780" s="6" t="s">
        <v>23</v>
      </c>
      <c r="G1780" s="6" t="s">
        <v>24</v>
      </c>
      <c r="H1780" s="6">
        <v>159</v>
      </c>
      <c r="I1780" s="6">
        <v>3</v>
      </c>
      <c r="J1780" s="6">
        <v>477</v>
      </c>
    </row>
    <row r="1781" spans="1:10" ht="15.75" customHeight="1" x14ac:dyDescent="0.3">
      <c r="A1781" s="4" t="s">
        <v>1826</v>
      </c>
      <c r="B1781" s="5">
        <v>43684</v>
      </c>
      <c r="C1781" s="6">
        <v>18</v>
      </c>
      <c r="D1781" s="6" t="s">
        <v>26</v>
      </c>
      <c r="E1781" s="6" t="s">
        <v>36</v>
      </c>
      <c r="F1781" s="6" t="s">
        <v>28</v>
      </c>
      <c r="G1781" s="6" t="s">
        <v>19</v>
      </c>
      <c r="H1781" s="6">
        <v>289</v>
      </c>
      <c r="I1781" s="6">
        <v>0</v>
      </c>
      <c r="J1781" s="6">
        <v>0</v>
      </c>
    </row>
    <row r="1782" spans="1:10" ht="15.75" customHeight="1" x14ac:dyDescent="0.3">
      <c r="A1782" s="4" t="s">
        <v>1827</v>
      </c>
      <c r="B1782" s="5">
        <v>43684</v>
      </c>
      <c r="C1782" s="6">
        <v>19</v>
      </c>
      <c r="D1782" s="6" t="s">
        <v>56</v>
      </c>
      <c r="E1782" s="6" t="s">
        <v>27</v>
      </c>
      <c r="F1782" s="6" t="s">
        <v>28</v>
      </c>
      <c r="G1782" s="6" t="s">
        <v>19</v>
      </c>
      <c r="H1782" s="6">
        <v>289</v>
      </c>
      <c r="I1782" s="6">
        <v>8</v>
      </c>
      <c r="J1782" s="6">
        <v>2312</v>
      </c>
    </row>
    <row r="1783" spans="1:10" ht="15.75" customHeight="1" x14ac:dyDescent="0.3">
      <c r="A1783" s="4" t="s">
        <v>1828</v>
      </c>
      <c r="B1783" s="5">
        <v>43685</v>
      </c>
      <c r="C1783" s="6">
        <v>13</v>
      </c>
      <c r="D1783" s="6" t="s">
        <v>33</v>
      </c>
      <c r="E1783" s="6" t="s">
        <v>12</v>
      </c>
      <c r="F1783" s="6" t="s">
        <v>13</v>
      </c>
      <c r="G1783" s="6" t="s">
        <v>14</v>
      </c>
      <c r="H1783" s="6">
        <v>199</v>
      </c>
      <c r="I1783" s="6">
        <v>3</v>
      </c>
      <c r="J1783" s="6">
        <v>597</v>
      </c>
    </row>
    <row r="1784" spans="1:10" ht="15.75" customHeight="1" x14ac:dyDescent="0.3">
      <c r="A1784" s="4" t="s">
        <v>1829</v>
      </c>
      <c r="B1784" s="5">
        <v>43685</v>
      </c>
      <c r="C1784" s="6">
        <v>5</v>
      </c>
      <c r="D1784" s="6" t="s">
        <v>60</v>
      </c>
      <c r="E1784" s="6" t="s">
        <v>17</v>
      </c>
      <c r="F1784" s="6" t="s">
        <v>18</v>
      </c>
      <c r="G1784" s="6" t="s">
        <v>41</v>
      </c>
      <c r="H1784" s="6">
        <v>399</v>
      </c>
      <c r="I1784" s="6">
        <v>1</v>
      </c>
      <c r="J1784" s="6">
        <v>399</v>
      </c>
    </row>
    <row r="1785" spans="1:10" ht="15.75" customHeight="1" x14ac:dyDescent="0.3">
      <c r="A1785" s="4" t="s">
        <v>1830</v>
      </c>
      <c r="B1785" s="5">
        <v>43685</v>
      </c>
      <c r="C1785" s="6">
        <v>14</v>
      </c>
      <c r="D1785" s="6" t="s">
        <v>38</v>
      </c>
      <c r="E1785" s="6" t="s">
        <v>12</v>
      </c>
      <c r="F1785" s="6" t="s">
        <v>13</v>
      </c>
      <c r="G1785" s="6" t="s">
        <v>24</v>
      </c>
      <c r="H1785" s="6">
        <v>159</v>
      </c>
      <c r="I1785" s="6">
        <v>1</v>
      </c>
      <c r="J1785" s="6">
        <v>159</v>
      </c>
    </row>
    <row r="1786" spans="1:10" ht="15.75" customHeight="1" x14ac:dyDescent="0.3">
      <c r="A1786" s="4" t="s">
        <v>1831</v>
      </c>
      <c r="B1786" s="5">
        <v>43685</v>
      </c>
      <c r="C1786" s="6">
        <v>9</v>
      </c>
      <c r="D1786" s="6" t="s">
        <v>21</v>
      </c>
      <c r="E1786" s="6" t="s">
        <v>46</v>
      </c>
      <c r="F1786" s="6" t="s">
        <v>23</v>
      </c>
      <c r="G1786" s="6" t="s">
        <v>31</v>
      </c>
      <c r="H1786" s="6">
        <v>69</v>
      </c>
      <c r="I1786" s="6">
        <v>0</v>
      </c>
      <c r="J1786" s="6">
        <v>0</v>
      </c>
    </row>
    <row r="1787" spans="1:10" ht="15.75" customHeight="1" x14ac:dyDescent="0.3">
      <c r="A1787" s="4" t="s">
        <v>1832</v>
      </c>
      <c r="B1787" s="5">
        <v>43685</v>
      </c>
      <c r="C1787" s="6">
        <v>15</v>
      </c>
      <c r="D1787" s="6" t="s">
        <v>118</v>
      </c>
      <c r="E1787" s="6" t="s">
        <v>12</v>
      </c>
      <c r="F1787" s="6" t="s">
        <v>13</v>
      </c>
      <c r="G1787" s="6" t="s">
        <v>41</v>
      </c>
      <c r="H1787" s="6">
        <v>399</v>
      </c>
      <c r="I1787" s="6">
        <v>2</v>
      </c>
      <c r="J1787" s="6">
        <v>798</v>
      </c>
    </row>
    <row r="1788" spans="1:10" ht="15.75" customHeight="1" x14ac:dyDescent="0.3">
      <c r="A1788" s="4" t="s">
        <v>1833</v>
      </c>
      <c r="B1788" s="5">
        <v>43686</v>
      </c>
      <c r="C1788" s="6">
        <v>15</v>
      </c>
      <c r="D1788" s="6" t="s">
        <v>118</v>
      </c>
      <c r="E1788" s="6" t="s">
        <v>63</v>
      </c>
      <c r="F1788" s="6" t="s">
        <v>13</v>
      </c>
      <c r="G1788" s="6" t="s">
        <v>19</v>
      </c>
      <c r="H1788" s="6">
        <v>289</v>
      </c>
      <c r="I1788" s="6">
        <v>8</v>
      </c>
      <c r="J1788" s="6">
        <v>2312</v>
      </c>
    </row>
    <row r="1789" spans="1:10" ht="15.75" customHeight="1" x14ac:dyDescent="0.3">
      <c r="A1789" s="4" t="s">
        <v>1834</v>
      </c>
      <c r="B1789" s="5">
        <v>43686</v>
      </c>
      <c r="C1789" s="6">
        <v>11</v>
      </c>
      <c r="D1789" s="6" t="s">
        <v>11</v>
      </c>
      <c r="E1789" s="6" t="s">
        <v>63</v>
      </c>
      <c r="F1789" s="6" t="s">
        <v>13</v>
      </c>
      <c r="G1789" s="6" t="s">
        <v>41</v>
      </c>
      <c r="H1789" s="6">
        <v>399</v>
      </c>
      <c r="I1789" s="6">
        <v>5</v>
      </c>
      <c r="J1789" s="6">
        <v>1995</v>
      </c>
    </row>
    <row r="1790" spans="1:10" ht="15.75" customHeight="1" x14ac:dyDescent="0.3">
      <c r="A1790" s="4" t="s">
        <v>1835</v>
      </c>
      <c r="B1790" s="5">
        <v>43687</v>
      </c>
      <c r="C1790" s="6">
        <v>4</v>
      </c>
      <c r="D1790" s="6" t="s">
        <v>51</v>
      </c>
      <c r="E1790" s="6" t="s">
        <v>68</v>
      </c>
      <c r="F1790" s="6" t="s">
        <v>18</v>
      </c>
      <c r="G1790" s="6" t="s">
        <v>14</v>
      </c>
      <c r="H1790" s="6">
        <v>199</v>
      </c>
      <c r="I1790" s="6">
        <v>9</v>
      </c>
      <c r="J1790" s="6">
        <v>1791</v>
      </c>
    </row>
    <row r="1791" spans="1:10" ht="15.75" customHeight="1" x14ac:dyDescent="0.3">
      <c r="A1791" s="4" t="s">
        <v>1836</v>
      </c>
      <c r="B1791" s="5">
        <v>43687</v>
      </c>
      <c r="C1791" s="6">
        <v>14</v>
      </c>
      <c r="D1791" s="6" t="s">
        <v>38</v>
      </c>
      <c r="E1791" s="6" t="s">
        <v>63</v>
      </c>
      <c r="F1791" s="6" t="s">
        <v>13</v>
      </c>
      <c r="G1791" s="6" t="s">
        <v>24</v>
      </c>
      <c r="H1791" s="6">
        <v>159</v>
      </c>
      <c r="I1791" s="6">
        <v>8</v>
      </c>
      <c r="J1791" s="6">
        <v>1272</v>
      </c>
    </row>
    <row r="1792" spans="1:10" ht="15.75" customHeight="1" x14ac:dyDescent="0.3">
      <c r="A1792" s="4" t="s">
        <v>1837</v>
      </c>
      <c r="B1792" s="5">
        <v>43688</v>
      </c>
      <c r="C1792" s="6">
        <v>17</v>
      </c>
      <c r="D1792" s="6" t="s">
        <v>35</v>
      </c>
      <c r="E1792" s="6" t="s">
        <v>27</v>
      </c>
      <c r="F1792" s="6" t="s">
        <v>28</v>
      </c>
      <c r="G1792" s="6" t="s">
        <v>41</v>
      </c>
      <c r="H1792" s="6">
        <v>399</v>
      </c>
      <c r="I1792" s="6">
        <v>8</v>
      </c>
      <c r="J1792" s="6">
        <v>3192</v>
      </c>
    </row>
    <row r="1793" spans="1:10" ht="15.75" customHeight="1" x14ac:dyDescent="0.3">
      <c r="A1793" s="4" t="s">
        <v>1838</v>
      </c>
      <c r="B1793" s="5">
        <v>43688</v>
      </c>
      <c r="C1793" s="6">
        <v>3</v>
      </c>
      <c r="D1793" s="6" t="s">
        <v>43</v>
      </c>
      <c r="E1793" s="6" t="s">
        <v>17</v>
      </c>
      <c r="F1793" s="6" t="s">
        <v>18</v>
      </c>
      <c r="G1793" s="6" t="s">
        <v>41</v>
      </c>
      <c r="H1793" s="6">
        <v>399</v>
      </c>
      <c r="I1793" s="6">
        <v>2</v>
      </c>
      <c r="J1793" s="6">
        <v>798</v>
      </c>
    </row>
    <row r="1794" spans="1:10" ht="15.75" customHeight="1" x14ac:dyDescent="0.3">
      <c r="A1794" s="4" t="s">
        <v>1839</v>
      </c>
      <c r="B1794" s="5">
        <v>43688</v>
      </c>
      <c r="C1794" s="6">
        <v>17</v>
      </c>
      <c r="D1794" s="6" t="s">
        <v>35</v>
      </c>
      <c r="E1794" s="6" t="s">
        <v>36</v>
      </c>
      <c r="F1794" s="6" t="s">
        <v>28</v>
      </c>
      <c r="G1794" s="6" t="s">
        <v>31</v>
      </c>
      <c r="H1794" s="6">
        <v>69</v>
      </c>
      <c r="I1794" s="6">
        <v>0</v>
      </c>
      <c r="J1794" s="6">
        <v>0</v>
      </c>
    </row>
    <row r="1795" spans="1:10" ht="15.75" customHeight="1" x14ac:dyDescent="0.3">
      <c r="A1795" s="4" t="s">
        <v>1840</v>
      </c>
      <c r="B1795" s="5">
        <v>43688</v>
      </c>
      <c r="C1795" s="6">
        <v>2</v>
      </c>
      <c r="D1795" s="6" t="s">
        <v>106</v>
      </c>
      <c r="E1795" s="6" t="s">
        <v>68</v>
      </c>
      <c r="F1795" s="6" t="s">
        <v>18</v>
      </c>
      <c r="G1795" s="6" t="s">
        <v>31</v>
      </c>
      <c r="H1795" s="6">
        <v>69</v>
      </c>
      <c r="I1795" s="6">
        <v>9</v>
      </c>
      <c r="J1795" s="6">
        <v>621</v>
      </c>
    </row>
    <row r="1796" spans="1:10" ht="15.75" customHeight="1" x14ac:dyDescent="0.3">
      <c r="A1796" s="4" t="s">
        <v>1841</v>
      </c>
      <c r="B1796" s="5">
        <v>43688</v>
      </c>
      <c r="C1796" s="6">
        <v>7</v>
      </c>
      <c r="D1796" s="6" t="s">
        <v>88</v>
      </c>
      <c r="E1796" s="6" t="s">
        <v>46</v>
      </c>
      <c r="F1796" s="6" t="s">
        <v>23</v>
      </c>
      <c r="G1796" s="6" t="s">
        <v>31</v>
      </c>
      <c r="H1796" s="6">
        <v>69</v>
      </c>
      <c r="I1796" s="6">
        <v>5</v>
      </c>
      <c r="J1796" s="6">
        <v>345</v>
      </c>
    </row>
    <row r="1797" spans="1:10" ht="15.75" customHeight="1" x14ac:dyDescent="0.3">
      <c r="A1797" s="4" t="s">
        <v>1842</v>
      </c>
      <c r="B1797" s="5">
        <v>43689</v>
      </c>
      <c r="C1797" s="6">
        <v>2</v>
      </c>
      <c r="D1797" s="6" t="s">
        <v>106</v>
      </c>
      <c r="E1797" s="6" t="s">
        <v>68</v>
      </c>
      <c r="F1797" s="6" t="s">
        <v>18</v>
      </c>
      <c r="G1797" s="6" t="s">
        <v>19</v>
      </c>
      <c r="H1797" s="6">
        <v>289</v>
      </c>
      <c r="I1797" s="6">
        <v>5</v>
      </c>
      <c r="J1797" s="6">
        <v>1445</v>
      </c>
    </row>
    <row r="1798" spans="1:10" ht="15.75" customHeight="1" x14ac:dyDescent="0.3">
      <c r="A1798" s="4" t="s">
        <v>1843</v>
      </c>
      <c r="B1798" s="5">
        <v>43689</v>
      </c>
      <c r="C1798" s="6">
        <v>10</v>
      </c>
      <c r="D1798" s="6" t="s">
        <v>58</v>
      </c>
      <c r="E1798" s="6" t="s">
        <v>22</v>
      </c>
      <c r="F1798" s="6" t="s">
        <v>23</v>
      </c>
      <c r="G1798" s="6" t="s">
        <v>14</v>
      </c>
      <c r="H1798" s="6">
        <v>199</v>
      </c>
      <c r="I1798" s="6">
        <v>2</v>
      </c>
      <c r="J1798" s="6">
        <v>398</v>
      </c>
    </row>
    <row r="1799" spans="1:10" ht="15.75" customHeight="1" x14ac:dyDescent="0.3">
      <c r="A1799" s="4" t="s">
        <v>1844</v>
      </c>
      <c r="B1799" s="5">
        <v>43689</v>
      </c>
      <c r="C1799" s="6">
        <v>13</v>
      </c>
      <c r="D1799" s="6" t="s">
        <v>33</v>
      </c>
      <c r="E1799" s="6" t="s">
        <v>63</v>
      </c>
      <c r="F1799" s="6" t="s">
        <v>13</v>
      </c>
      <c r="G1799" s="6" t="s">
        <v>19</v>
      </c>
      <c r="H1799" s="6">
        <v>289</v>
      </c>
      <c r="I1799" s="6">
        <v>4</v>
      </c>
      <c r="J1799" s="6">
        <v>1156</v>
      </c>
    </row>
    <row r="1800" spans="1:10" ht="15.75" customHeight="1" x14ac:dyDescent="0.3">
      <c r="A1800" s="4" t="s">
        <v>1845</v>
      </c>
      <c r="B1800" s="5">
        <v>43689</v>
      </c>
      <c r="C1800" s="6">
        <v>15</v>
      </c>
      <c r="D1800" s="6" t="s">
        <v>118</v>
      </c>
      <c r="E1800" s="6" t="s">
        <v>12</v>
      </c>
      <c r="F1800" s="6" t="s">
        <v>13</v>
      </c>
      <c r="G1800" s="6" t="s">
        <v>41</v>
      </c>
      <c r="H1800" s="6">
        <v>399</v>
      </c>
      <c r="I1800" s="6">
        <v>4</v>
      </c>
      <c r="J1800" s="6">
        <v>1596</v>
      </c>
    </row>
    <row r="1801" spans="1:10" ht="15.75" customHeight="1" x14ac:dyDescent="0.3">
      <c r="A1801" s="4" t="s">
        <v>1846</v>
      </c>
      <c r="B1801" s="5">
        <v>43689</v>
      </c>
      <c r="C1801" s="6">
        <v>9</v>
      </c>
      <c r="D1801" s="6" t="s">
        <v>21</v>
      </c>
      <c r="E1801" s="6" t="s">
        <v>22</v>
      </c>
      <c r="F1801" s="6" t="s">
        <v>23</v>
      </c>
      <c r="G1801" s="6" t="s">
        <v>14</v>
      </c>
      <c r="H1801" s="6">
        <v>199</v>
      </c>
      <c r="I1801" s="6">
        <v>8</v>
      </c>
      <c r="J1801" s="6">
        <v>1592</v>
      </c>
    </row>
    <row r="1802" spans="1:10" ht="15.75" customHeight="1" x14ac:dyDescent="0.3">
      <c r="A1802" s="4" t="s">
        <v>1847</v>
      </c>
      <c r="B1802" s="5">
        <v>43689</v>
      </c>
      <c r="C1802" s="6">
        <v>17</v>
      </c>
      <c r="D1802" s="6" t="s">
        <v>35</v>
      </c>
      <c r="E1802" s="6" t="s">
        <v>36</v>
      </c>
      <c r="F1802" s="6" t="s">
        <v>28</v>
      </c>
      <c r="G1802" s="6" t="s">
        <v>41</v>
      </c>
      <c r="H1802" s="6">
        <v>399</v>
      </c>
      <c r="I1802" s="6">
        <v>1</v>
      </c>
      <c r="J1802" s="6">
        <v>399</v>
      </c>
    </row>
    <row r="1803" spans="1:10" ht="15.75" customHeight="1" x14ac:dyDescent="0.3">
      <c r="A1803" s="4" t="s">
        <v>1848</v>
      </c>
      <c r="B1803" s="5">
        <v>43689</v>
      </c>
      <c r="C1803" s="6">
        <v>6</v>
      </c>
      <c r="D1803" s="6" t="s">
        <v>48</v>
      </c>
      <c r="E1803" s="6" t="s">
        <v>46</v>
      </c>
      <c r="F1803" s="6" t="s">
        <v>23</v>
      </c>
      <c r="G1803" s="6" t="s">
        <v>14</v>
      </c>
      <c r="H1803" s="6">
        <v>199</v>
      </c>
      <c r="I1803" s="6">
        <v>6</v>
      </c>
      <c r="J1803" s="6">
        <v>1194</v>
      </c>
    </row>
    <row r="1804" spans="1:10" ht="15.75" customHeight="1" x14ac:dyDescent="0.3">
      <c r="A1804" s="4" t="s">
        <v>1849</v>
      </c>
      <c r="B1804" s="5">
        <v>43689</v>
      </c>
      <c r="C1804" s="6">
        <v>18</v>
      </c>
      <c r="D1804" s="6" t="s">
        <v>26</v>
      </c>
      <c r="E1804" s="6" t="s">
        <v>27</v>
      </c>
      <c r="F1804" s="6" t="s">
        <v>28</v>
      </c>
      <c r="G1804" s="6" t="s">
        <v>41</v>
      </c>
      <c r="H1804" s="6">
        <v>399</v>
      </c>
      <c r="I1804" s="6">
        <v>5</v>
      </c>
      <c r="J1804" s="6">
        <v>1995</v>
      </c>
    </row>
    <row r="1805" spans="1:10" ht="15.75" customHeight="1" x14ac:dyDescent="0.3">
      <c r="A1805" s="4" t="s">
        <v>1850</v>
      </c>
      <c r="B1805" s="5">
        <v>43689</v>
      </c>
      <c r="C1805" s="6">
        <v>8</v>
      </c>
      <c r="D1805" s="6" t="s">
        <v>45</v>
      </c>
      <c r="E1805" s="6" t="s">
        <v>46</v>
      </c>
      <c r="F1805" s="6" t="s">
        <v>23</v>
      </c>
      <c r="G1805" s="6" t="s">
        <v>14</v>
      </c>
      <c r="H1805" s="6">
        <v>199</v>
      </c>
      <c r="I1805" s="6">
        <v>6</v>
      </c>
      <c r="J1805" s="6">
        <v>1194</v>
      </c>
    </row>
    <row r="1806" spans="1:10" ht="15.75" customHeight="1" x14ac:dyDescent="0.3">
      <c r="A1806" s="4" t="s">
        <v>1851</v>
      </c>
      <c r="B1806" s="5">
        <v>43689</v>
      </c>
      <c r="C1806" s="6">
        <v>13</v>
      </c>
      <c r="D1806" s="6" t="s">
        <v>33</v>
      </c>
      <c r="E1806" s="6" t="s">
        <v>63</v>
      </c>
      <c r="F1806" s="6" t="s">
        <v>13</v>
      </c>
      <c r="G1806" s="6" t="s">
        <v>24</v>
      </c>
      <c r="H1806" s="6">
        <v>159</v>
      </c>
      <c r="I1806" s="6">
        <v>3</v>
      </c>
      <c r="J1806" s="6">
        <v>477</v>
      </c>
    </row>
    <row r="1807" spans="1:10" ht="15.75" customHeight="1" x14ac:dyDescent="0.3">
      <c r="A1807" s="4" t="s">
        <v>1852</v>
      </c>
      <c r="B1807" s="5">
        <v>43689</v>
      </c>
      <c r="C1807" s="6">
        <v>17</v>
      </c>
      <c r="D1807" s="6" t="s">
        <v>35</v>
      </c>
      <c r="E1807" s="6" t="s">
        <v>36</v>
      </c>
      <c r="F1807" s="6" t="s">
        <v>28</v>
      </c>
      <c r="G1807" s="6" t="s">
        <v>31</v>
      </c>
      <c r="H1807" s="6">
        <v>69</v>
      </c>
      <c r="I1807" s="6">
        <v>7</v>
      </c>
      <c r="J1807" s="6">
        <v>483</v>
      </c>
    </row>
    <row r="1808" spans="1:10" ht="15.75" customHeight="1" x14ac:dyDescent="0.3">
      <c r="A1808" s="4" t="s">
        <v>1853</v>
      </c>
      <c r="B1808" s="5">
        <v>43689</v>
      </c>
      <c r="C1808" s="6">
        <v>4</v>
      </c>
      <c r="D1808" s="6" t="s">
        <v>51</v>
      </c>
      <c r="E1808" s="6" t="s">
        <v>68</v>
      </c>
      <c r="F1808" s="6" t="s">
        <v>18</v>
      </c>
      <c r="G1808" s="6" t="s">
        <v>31</v>
      </c>
      <c r="H1808" s="6">
        <v>69</v>
      </c>
      <c r="I1808" s="6">
        <v>3</v>
      </c>
      <c r="J1808" s="6">
        <v>207</v>
      </c>
    </row>
    <row r="1809" spans="1:10" ht="15.75" customHeight="1" x14ac:dyDescent="0.3">
      <c r="A1809" s="4" t="s">
        <v>1854</v>
      </c>
      <c r="B1809" s="5">
        <v>43690</v>
      </c>
      <c r="C1809" s="6">
        <v>9</v>
      </c>
      <c r="D1809" s="6" t="s">
        <v>21</v>
      </c>
      <c r="E1809" s="6" t="s">
        <v>46</v>
      </c>
      <c r="F1809" s="6" t="s">
        <v>23</v>
      </c>
      <c r="G1809" s="6" t="s">
        <v>14</v>
      </c>
      <c r="H1809" s="6">
        <v>199</v>
      </c>
      <c r="I1809" s="6">
        <v>3</v>
      </c>
      <c r="J1809" s="6">
        <v>597</v>
      </c>
    </row>
    <row r="1810" spans="1:10" ht="15.75" customHeight="1" x14ac:dyDescent="0.3">
      <c r="A1810" s="4" t="s">
        <v>1855</v>
      </c>
      <c r="B1810" s="5">
        <v>43691</v>
      </c>
      <c r="C1810" s="6">
        <v>8</v>
      </c>
      <c r="D1810" s="6" t="s">
        <v>45</v>
      </c>
      <c r="E1810" s="6" t="s">
        <v>22</v>
      </c>
      <c r="F1810" s="6" t="s">
        <v>23</v>
      </c>
      <c r="G1810" s="6" t="s">
        <v>31</v>
      </c>
      <c r="H1810" s="6">
        <v>69</v>
      </c>
      <c r="I1810" s="6">
        <v>5</v>
      </c>
      <c r="J1810" s="6">
        <v>345</v>
      </c>
    </row>
    <row r="1811" spans="1:10" ht="15.75" customHeight="1" x14ac:dyDescent="0.3">
      <c r="A1811" s="4" t="s">
        <v>1856</v>
      </c>
      <c r="B1811" s="5">
        <v>43691</v>
      </c>
      <c r="C1811" s="6">
        <v>3</v>
      </c>
      <c r="D1811" s="6" t="s">
        <v>43</v>
      </c>
      <c r="E1811" s="6" t="s">
        <v>68</v>
      </c>
      <c r="F1811" s="6" t="s">
        <v>18</v>
      </c>
      <c r="G1811" s="6" t="s">
        <v>19</v>
      </c>
      <c r="H1811" s="6">
        <v>289</v>
      </c>
      <c r="I1811" s="6">
        <v>3</v>
      </c>
      <c r="J1811" s="6">
        <v>867</v>
      </c>
    </row>
    <row r="1812" spans="1:10" ht="15.75" customHeight="1" x14ac:dyDescent="0.3">
      <c r="A1812" s="4" t="s">
        <v>1857</v>
      </c>
      <c r="B1812" s="5">
        <v>43692</v>
      </c>
      <c r="C1812" s="6">
        <v>15</v>
      </c>
      <c r="D1812" s="6" t="s">
        <v>118</v>
      </c>
      <c r="E1812" s="6" t="s">
        <v>63</v>
      </c>
      <c r="F1812" s="6" t="s">
        <v>13</v>
      </c>
      <c r="G1812" s="6" t="s">
        <v>31</v>
      </c>
      <c r="H1812" s="6">
        <v>69</v>
      </c>
      <c r="I1812" s="6">
        <v>4</v>
      </c>
      <c r="J1812" s="6">
        <v>276</v>
      </c>
    </row>
    <row r="1813" spans="1:10" ht="15.75" customHeight="1" x14ac:dyDescent="0.3">
      <c r="A1813" s="4" t="s">
        <v>1858</v>
      </c>
      <c r="B1813" s="5">
        <v>43692</v>
      </c>
      <c r="C1813" s="6">
        <v>11</v>
      </c>
      <c r="D1813" s="6" t="s">
        <v>11</v>
      </c>
      <c r="E1813" s="6" t="s">
        <v>63</v>
      </c>
      <c r="F1813" s="6" t="s">
        <v>13</v>
      </c>
      <c r="G1813" s="6" t="s">
        <v>31</v>
      </c>
      <c r="H1813" s="6">
        <v>69</v>
      </c>
      <c r="I1813" s="6">
        <v>8</v>
      </c>
      <c r="J1813" s="6">
        <v>552</v>
      </c>
    </row>
    <row r="1814" spans="1:10" ht="15.75" customHeight="1" x14ac:dyDescent="0.3">
      <c r="A1814" s="4" t="s">
        <v>1859</v>
      </c>
      <c r="B1814" s="5">
        <v>43692</v>
      </c>
      <c r="C1814" s="6">
        <v>6</v>
      </c>
      <c r="D1814" s="6" t="s">
        <v>48</v>
      </c>
      <c r="E1814" s="6" t="s">
        <v>22</v>
      </c>
      <c r="F1814" s="6" t="s">
        <v>23</v>
      </c>
      <c r="G1814" s="6" t="s">
        <v>24</v>
      </c>
      <c r="H1814" s="6">
        <v>159</v>
      </c>
      <c r="I1814" s="6">
        <v>6</v>
      </c>
      <c r="J1814" s="6">
        <v>954</v>
      </c>
    </row>
    <row r="1815" spans="1:10" ht="15.75" customHeight="1" x14ac:dyDescent="0.3">
      <c r="A1815" s="4" t="s">
        <v>1860</v>
      </c>
      <c r="B1815" s="5">
        <v>43692</v>
      </c>
      <c r="C1815" s="6">
        <v>9</v>
      </c>
      <c r="D1815" s="6" t="s">
        <v>21</v>
      </c>
      <c r="E1815" s="6" t="s">
        <v>22</v>
      </c>
      <c r="F1815" s="6" t="s">
        <v>23</v>
      </c>
      <c r="G1815" s="6" t="s">
        <v>24</v>
      </c>
      <c r="H1815" s="6">
        <v>159</v>
      </c>
      <c r="I1815" s="6">
        <v>6</v>
      </c>
      <c r="J1815" s="6">
        <v>954</v>
      </c>
    </row>
    <row r="1816" spans="1:10" ht="15.75" customHeight="1" x14ac:dyDescent="0.3">
      <c r="A1816" s="4" t="s">
        <v>1861</v>
      </c>
      <c r="B1816" s="5">
        <v>43693</v>
      </c>
      <c r="C1816" s="6">
        <v>5</v>
      </c>
      <c r="D1816" s="6" t="s">
        <v>60</v>
      </c>
      <c r="E1816" s="6" t="s">
        <v>68</v>
      </c>
      <c r="F1816" s="6" t="s">
        <v>18</v>
      </c>
      <c r="G1816" s="6" t="s">
        <v>14</v>
      </c>
      <c r="H1816" s="6">
        <v>199</v>
      </c>
      <c r="I1816" s="6">
        <v>2</v>
      </c>
      <c r="J1816" s="6">
        <v>398</v>
      </c>
    </row>
    <row r="1817" spans="1:10" ht="15.75" customHeight="1" x14ac:dyDescent="0.3">
      <c r="A1817" s="4" t="s">
        <v>1862</v>
      </c>
      <c r="B1817" s="5">
        <v>43694</v>
      </c>
      <c r="C1817" s="6">
        <v>10</v>
      </c>
      <c r="D1817" s="6" t="s">
        <v>58</v>
      </c>
      <c r="E1817" s="6" t="s">
        <v>22</v>
      </c>
      <c r="F1817" s="6" t="s">
        <v>23</v>
      </c>
      <c r="G1817" s="6" t="s">
        <v>24</v>
      </c>
      <c r="H1817" s="6">
        <v>159</v>
      </c>
      <c r="I1817" s="6">
        <v>9</v>
      </c>
      <c r="J1817" s="6">
        <v>1431</v>
      </c>
    </row>
    <row r="1818" spans="1:10" ht="15.75" customHeight="1" x14ac:dyDescent="0.3">
      <c r="A1818" s="4" t="s">
        <v>1863</v>
      </c>
      <c r="B1818" s="5">
        <v>43694</v>
      </c>
      <c r="C1818" s="6">
        <v>8</v>
      </c>
      <c r="D1818" s="6" t="s">
        <v>45</v>
      </c>
      <c r="E1818" s="6" t="s">
        <v>46</v>
      </c>
      <c r="F1818" s="6" t="s">
        <v>23</v>
      </c>
      <c r="G1818" s="6" t="s">
        <v>31</v>
      </c>
      <c r="H1818" s="6">
        <v>69</v>
      </c>
      <c r="I1818" s="6">
        <v>8</v>
      </c>
      <c r="J1818" s="6">
        <v>552</v>
      </c>
    </row>
    <row r="1819" spans="1:10" ht="15.75" customHeight="1" x14ac:dyDescent="0.3">
      <c r="A1819" s="4" t="s">
        <v>1864</v>
      </c>
      <c r="B1819" s="5">
        <v>43694</v>
      </c>
      <c r="C1819" s="6">
        <v>5</v>
      </c>
      <c r="D1819" s="6" t="s">
        <v>60</v>
      </c>
      <c r="E1819" s="6" t="s">
        <v>17</v>
      </c>
      <c r="F1819" s="6" t="s">
        <v>18</v>
      </c>
      <c r="G1819" s="6" t="s">
        <v>14</v>
      </c>
      <c r="H1819" s="6">
        <v>199</v>
      </c>
      <c r="I1819" s="6">
        <v>4</v>
      </c>
      <c r="J1819" s="6">
        <v>796</v>
      </c>
    </row>
    <row r="1820" spans="1:10" ht="15.75" customHeight="1" x14ac:dyDescent="0.3">
      <c r="A1820" s="4" t="s">
        <v>1865</v>
      </c>
      <c r="B1820" s="5">
        <v>43694</v>
      </c>
      <c r="C1820" s="6">
        <v>9</v>
      </c>
      <c r="D1820" s="6" t="s">
        <v>21</v>
      </c>
      <c r="E1820" s="6" t="s">
        <v>22</v>
      </c>
      <c r="F1820" s="6" t="s">
        <v>23</v>
      </c>
      <c r="G1820" s="6" t="s">
        <v>14</v>
      </c>
      <c r="H1820" s="6">
        <v>199</v>
      </c>
      <c r="I1820" s="6">
        <v>9</v>
      </c>
      <c r="J1820" s="6">
        <v>1791</v>
      </c>
    </row>
    <row r="1821" spans="1:10" ht="15.75" customHeight="1" x14ac:dyDescent="0.3">
      <c r="A1821" s="4" t="s">
        <v>1866</v>
      </c>
      <c r="B1821" s="5">
        <v>43694</v>
      </c>
      <c r="C1821" s="6">
        <v>2</v>
      </c>
      <c r="D1821" s="6" t="s">
        <v>106</v>
      </c>
      <c r="E1821" s="6" t="s">
        <v>17</v>
      </c>
      <c r="F1821" s="6" t="s">
        <v>18</v>
      </c>
      <c r="G1821" s="6" t="s">
        <v>31</v>
      </c>
      <c r="H1821" s="6">
        <v>69</v>
      </c>
      <c r="I1821" s="6">
        <v>9</v>
      </c>
      <c r="J1821" s="6">
        <v>621</v>
      </c>
    </row>
    <row r="1822" spans="1:10" ht="15.75" customHeight="1" x14ac:dyDescent="0.3">
      <c r="A1822" s="4" t="s">
        <v>1867</v>
      </c>
      <c r="B1822" s="5">
        <v>43694</v>
      </c>
      <c r="C1822" s="6">
        <v>7</v>
      </c>
      <c r="D1822" s="6" t="s">
        <v>88</v>
      </c>
      <c r="E1822" s="6" t="s">
        <v>46</v>
      </c>
      <c r="F1822" s="6" t="s">
        <v>23</v>
      </c>
      <c r="G1822" s="6" t="s">
        <v>14</v>
      </c>
      <c r="H1822" s="6">
        <v>199</v>
      </c>
      <c r="I1822" s="6">
        <v>6</v>
      </c>
      <c r="J1822" s="6">
        <v>1194</v>
      </c>
    </row>
    <row r="1823" spans="1:10" ht="15.75" customHeight="1" x14ac:dyDescent="0.3">
      <c r="A1823" s="4" t="s">
        <v>1868</v>
      </c>
      <c r="B1823" s="5">
        <v>43695</v>
      </c>
      <c r="C1823" s="6">
        <v>17</v>
      </c>
      <c r="D1823" s="6" t="s">
        <v>35</v>
      </c>
      <c r="E1823" s="6" t="s">
        <v>27</v>
      </c>
      <c r="F1823" s="6" t="s">
        <v>28</v>
      </c>
      <c r="G1823" s="6" t="s">
        <v>19</v>
      </c>
      <c r="H1823" s="6">
        <v>289</v>
      </c>
      <c r="I1823" s="6">
        <v>7</v>
      </c>
      <c r="J1823" s="6">
        <v>2023</v>
      </c>
    </row>
    <row r="1824" spans="1:10" ht="15.75" customHeight="1" x14ac:dyDescent="0.3">
      <c r="A1824" s="4" t="s">
        <v>1869</v>
      </c>
      <c r="B1824" s="5">
        <v>43695</v>
      </c>
      <c r="C1824" s="6">
        <v>9</v>
      </c>
      <c r="D1824" s="6" t="s">
        <v>21</v>
      </c>
      <c r="E1824" s="6" t="s">
        <v>22</v>
      </c>
      <c r="F1824" s="6" t="s">
        <v>23</v>
      </c>
      <c r="G1824" s="6" t="s">
        <v>14</v>
      </c>
      <c r="H1824" s="6">
        <v>199</v>
      </c>
      <c r="I1824" s="6">
        <v>3</v>
      </c>
      <c r="J1824" s="6">
        <v>597</v>
      </c>
    </row>
    <row r="1825" spans="1:10" ht="15.75" customHeight="1" x14ac:dyDescent="0.3">
      <c r="A1825" s="4" t="s">
        <v>1870</v>
      </c>
      <c r="B1825" s="5">
        <v>43695</v>
      </c>
      <c r="C1825" s="6">
        <v>15</v>
      </c>
      <c r="D1825" s="6" t="s">
        <v>118</v>
      </c>
      <c r="E1825" s="6" t="s">
        <v>12</v>
      </c>
      <c r="F1825" s="6" t="s">
        <v>13</v>
      </c>
      <c r="G1825" s="6" t="s">
        <v>24</v>
      </c>
      <c r="H1825" s="6">
        <v>159</v>
      </c>
      <c r="I1825" s="6">
        <v>3</v>
      </c>
      <c r="J1825" s="6">
        <v>477</v>
      </c>
    </row>
    <row r="1826" spans="1:10" ht="15.75" customHeight="1" x14ac:dyDescent="0.3">
      <c r="A1826" s="4" t="s">
        <v>1871</v>
      </c>
      <c r="B1826" s="5">
        <v>43696</v>
      </c>
      <c r="C1826" s="6">
        <v>11</v>
      </c>
      <c r="D1826" s="6" t="s">
        <v>11</v>
      </c>
      <c r="E1826" s="6" t="s">
        <v>12</v>
      </c>
      <c r="F1826" s="6" t="s">
        <v>13</v>
      </c>
      <c r="G1826" s="6" t="s">
        <v>14</v>
      </c>
      <c r="H1826" s="6">
        <v>199</v>
      </c>
      <c r="I1826" s="6">
        <v>5</v>
      </c>
      <c r="J1826" s="6">
        <v>995</v>
      </c>
    </row>
    <row r="1827" spans="1:10" ht="15.75" customHeight="1" x14ac:dyDescent="0.3">
      <c r="A1827" s="4" t="s">
        <v>1872</v>
      </c>
      <c r="B1827" s="5">
        <v>43696</v>
      </c>
      <c r="C1827" s="6">
        <v>18</v>
      </c>
      <c r="D1827" s="6" t="s">
        <v>26</v>
      </c>
      <c r="E1827" s="6" t="s">
        <v>36</v>
      </c>
      <c r="F1827" s="6" t="s">
        <v>28</v>
      </c>
      <c r="G1827" s="6" t="s">
        <v>19</v>
      </c>
      <c r="H1827" s="6">
        <v>289</v>
      </c>
      <c r="I1827" s="6">
        <v>4</v>
      </c>
      <c r="J1827" s="6">
        <v>1156</v>
      </c>
    </row>
    <row r="1828" spans="1:10" ht="15.75" customHeight="1" x14ac:dyDescent="0.3">
      <c r="A1828" s="4" t="s">
        <v>1873</v>
      </c>
      <c r="B1828" s="5">
        <v>43696</v>
      </c>
      <c r="C1828" s="6">
        <v>2</v>
      </c>
      <c r="D1828" s="6" t="s">
        <v>106</v>
      </c>
      <c r="E1828" s="6" t="s">
        <v>17</v>
      </c>
      <c r="F1828" s="6" t="s">
        <v>18</v>
      </c>
      <c r="G1828" s="6" t="s">
        <v>19</v>
      </c>
      <c r="H1828" s="6">
        <v>289</v>
      </c>
      <c r="I1828" s="6">
        <v>2</v>
      </c>
      <c r="J1828" s="6">
        <v>578</v>
      </c>
    </row>
    <row r="1829" spans="1:10" ht="15.75" customHeight="1" x14ac:dyDescent="0.3">
      <c r="A1829" s="4" t="s">
        <v>1874</v>
      </c>
      <c r="B1829" s="5">
        <v>43696</v>
      </c>
      <c r="C1829" s="6">
        <v>18</v>
      </c>
      <c r="D1829" s="6" t="s">
        <v>26</v>
      </c>
      <c r="E1829" s="6" t="s">
        <v>36</v>
      </c>
      <c r="F1829" s="6" t="s">
        <v>28</v>
      </c>
      <c r="G1829" s="6" t="s">
        <v>31</v>
      </c>
      <c r="H1829" s="6">
        <v>69</v>
      </c>
      <c r="I1829" s="6">
        <v>6</v>
      </c>
      <c r="J1829" s="6">
        <v>414</v>
      </c>
    </row>
    <row r="1830" spans="1:10" ht="15.75" customHeight="1" x14ac:dyDescent="0.3">
      <c r="A1830" s="4" t="s">
        <v>1875</v>
      </c>
      <c r="B1830" s="5">
        <v>43696</v>
      </c>
      <c r="C1830" s="6">
        <v>13</v>
      </c>
      <c r="D1830" s="6" t="s">
        <v>33</v>
      </c>
      <c r="E1830" s="6" t="s">
        <v>63</v>
      </c>
      <c r="F1830" s="6" t="s">
        <v>13</v>
      </c>
      <c r="G1830" s="6" t="s">
        <v>31</v>
      </c>
      <c r="H1830" s="6">
        <v>69</v>
      </c>
      <c r="I1830" s="6">
        <v>4</v>
      </c>
      <c r="J1830" s="6">
        <v>276</v>
      </c>
    </row>
    <row r="1831" spans="1:10" ht="15.75" customHeight="1" x14ac:dyDescent="0.3">
      <c r="A1831" s="4" t="s">
        <v>1876</v>
      </c>
      <c r="B1831" s="5">
        <v>43697</v>
      </c>
      <c r="C1831" s="6">
        <v>5</v>
      </c>
      <c r="D1831" s="6" t="s">
        <v>60</v>
      </c>
      <c r="E1831" s="6" t="s">
        <v>17</v>
      </c>
      <c r="F1831" s="6" t="s">
        <v>18</v>
      </c>
      <c r="G1831" s="6" t="s">
        <v>19</v>
      </c>
      <c r="H1831" s="6">
        <v>289</v>
      </c>
      <c r="I1831" s="6">
        <v>2</v>
      </c>
      <c r="J1831" s="6">
        <v>578</v>
      </c>
    </row>
    <row r="1832" spans="1:10" ht="15.75" customHeight="1" x14ac:dyDescent="0.3">
      <c r="A1832" s="4" t="s">
        <v>1877</v>
      </c>
      <c r="B1832" s="5">
        <v>43698</v>
      </c>
      <c r="C1832" s="6">
        <v>8</v>
      </c>
      <c r="D1832" s="6" t="s">
        <v>45</v>
      </c>
      <c r="E1832" s="6" t="s">
        <v>22</v>
      </c>
      <c r="F1832" s="6" t="s">
        <v>23</v>
      </c>
      <c r="G1832" s="6" t="s">
        <v>14</v>
      </c>
      <c r="H1832" s="6">
        <v>199</v>
      </c>
      <c r="I1832" s="6">
        <v>3</v>
      </c>
      <c r="J1832" s="6">
        <v>597</v>
      </c>
    </row>
    <row r="1833" spans="1:10" ht="15.75" customHeight="1" x14ac:dyDescent="0.3">
      <c r="A1833" s="4" t="s">
        <v>1878</v>
      </c>
      <c r="B1833" s="5">
        <v>43698</v>
      </c>
      <c r="C1833" s="6">
        <v>14</v>
      </c>
      <c r="D1833" s="6" t="s">
        <v>38</v>
      </c>
      <c r="E1833" s="6" t="s">
        <v>63</v>
      </c>
      <c r="F1833" s="6" t="s">
        <v>13</v>
      </c>
      <c r="G1833" s="6" t="s">
        <v>24</v>
      </c>
      <c r="H1833" s="6">
        <v>159</v>
      </c>
      <c r="I1833" s="6">
        <v>1</v>
      </c>
      <c r="J1833" s="6">
        <v>159</v>
      </c>
    </row>
    <row r="1834" spans="1:10" ht="15.75" customHeight="1" x14ac:dyDescent="0.3">
      <c r="A1834" s="4" t="s">
        <v>1879</v>
      </c>
      <c r="B1834" s="5">
        <v>43698</v>
      </c>
      <c r="C1834" s="6">
        <v>8</v>
      </c>
      <c r="D1834" s="6" t="s">
        <v>45</v>
      </c>
      <c r="E1834" s="6" t="s">
        <v>46</v>
      </c>
      <c r="F1834" s="6" t="s">
        <v>23</v>
      </c>
      <c r="G1834" s="6" t="s">
        <v>31</v>
      </c>
      <c r="H1834" s="6">
        <v>69</v>
      </c>
      <c r="I1834" s="6">
        <v>5</v>
      </c>
      <c r="J1834" s="6">
        <v>345</v>
      </c>
    </row>
    <row r="1835" spans="1:10" ht="15.75" customHeight="1" x14ac:dyDescent="0.3">
      <c r="A1835" s="4" t="s">
        <v>1880</v>
      </c>
      <c r="B1835" s="5">
        <v>43698</v>
      </c>
      <c r="C1835" s="6">
        <v>5</v>
      </c>
      <c r="D1835" s="6" t="s">
        <v>60</v>
      </c>
      <c r="E1835" s="6" t="s">
        <v>68</v>
      </c>
      <c r="F1835" s="6" t="s">
        <v>18</v>
      </c>
      <c r="G1835" s="6" t="s">
        <v>14</v>
      </c>
      <c r="H1835" s="6">
        <v>199</v>
      </c>
      <c r="I1835" s="6">
        <v>7</v>
      </c>
      <c r="J1835" s="6">
        <v>1393</v>
      </c>
    </row>
    <row r="1836" spans="1:10" ht="15.75" customHeight="1" x14ac:dyDescent="0.3">
      <c r="A1836" s="4" t="s">
        <v>1881</v>
      </c>
      <c r="B1836" s="5">
        <v>43698</v>
      </c>
      <c r="C1836" s="6">
        <v>5</v>
      </c>
      <c r="D1836" s="6" t="s">
        <v>60</v>
      </c>
      <c r="E1836" s="6" t="s">
        <v>68</v>
      </c>
      <c r="F1836" s="6" t="s">
        <v>18</v>
      </c>
      <c r="G1836" s="6" t="s">
        <v>19</v>
      </c>
      <c r="H1836" s="6">
        <v>289</v>
      </c>
      <c r="I1836" s="6">
        <v>3</v>
      </c>
      <c r="J1836" s="6">
        <v>867</v>
      </c>
    </row>
    <row r="1837" spans="1:10" ht="15.75" customHeight="1" x14ac:dyDescent="0.3">
      <c r="A1837" s="4" t="s">
        <v>1882</v>
      </c>
      <c r="B1837" s="5">
        <v>43698</v>
      </c>
      <c r="C1837" s="6">
        <v>9</v>
      </c>
      <c r="D1837" s="6" t="s">
        <v>21</v>
      </c>
      <c r="E1837" s="6" t="s">
        <v>46</v>
      </c>
      <c r="F1837" s="6" t="s">
        <v>23</v>
      </c>
      <c r="G1837" s="6" t="s">
        <v>14</v>
      </c>
      <c r="H1837" s="6">
        <v>199</v>
      </c>
      <c r="I1837" s="6">
        <v>5</v>
      </c>
      <c r="J1837" s="6">
        <v>995</v>
      </c>
    </row>
    <row r="1838" spans="1:10" ht="15.75" customHeight="1" x14ac:dyDescent="0.3">
      <c r="A1838" s="4" t="s">
        <v>1883</v>
      </c>
      <c r="B1838" s="5">
        <v>43699</v>
      </c>
      <c r="C1838" s="6">
        <v>6</v>
      </c>
      <c r="D1838" s="6" t="s">
        <v>48</v>
      </c>
      <c r="E1838" s="6" t="s">
        <v>22</v>
      </c>
      <c r="F1838" s="6" t="s">
        <v>23</v>
      </c>
      <c r="G1838" s="6" t="s">
        <v>31</v>
      </c>
      <c r="H1838" s="6">
        <v>69</v>
      </c>
      <c r="I1838" s="6">
        <v>3</v>
      </c>
      <c r="J1838" s="6">
        <v>207</v>
      </c>
    </row>
    <row r="1839" spans="1:10" ht="15.75" customHeight="1" x14ac:dyDescent="0.3">
      <c r="A1839" s="4" t="s">
        <v>1884</v>
      </c>
      <c r="B1839" s="5">
        <v>43699</v>
      </c>
      <c r="C1839" s="6">
        <v>20</v>
      </c>
      <c r="D1839" s="6" t="s">
        <v>40</v>
      </c>
      <c r="E1839" s="6" t="s">
        <v>36</v>
      </c>
      <c r="F1839" s="6" t="s">
        <v>28</v>
      </c>
      <c r="G1839" s="6" t="s">
        <v>41</v>
      </c>
      <c r="H1839" s="6">
        <v>399</v>
      </c>
      <c r="I1839" s="6">
        <v>9</v>
      </c>
      <c r="J1839" s="6">
        <v>3591</v>
      </c>
    </row>
    <row r="1840" spans="1:10" ht="15.75" customHeight="1" x14ac:dyDescent="0.3">
      <c r="A1840" s="4" t="s">
        <v>1885</v>
      </c>
      <c r="B1840" s="5">
        <v>43699</v>
      </c>
      <c r="C1840" s="6">
        <v>19</v>
      </c>
      <c r="D1840" s="6" t="s">
        <v>56</v>
      </c>
      <c r="E1840" s="6" t="s">
        <v>27</v>
      </c>
      <c r="F1840" s="6" t="s">
        <v>28</v>
      </c>
      <c r="G1840" s="6" t="s">
        <v>19</v>
      </c>
      <c r="H1840" s="6">
        <v>289</v>
      </c>
      <c r="I1840" s="6">
        <v>5</v>
      </c>
      <c r="J1840" s="6">
        <v>1445</v>
      </c>
    </row>
    <row r="1841" spans="1:10" ht="15.75" customHeight="1" x14ac:dyDescent="0.3">
      <c r="A1841" s="4" t="s">
        <v>1886</v>
      </c>
      <c r="B1841" s="5">
        <v>43699</v>
      </c>
      <c r="C1841" s="6">
        <v>17</v>
      </c>
      <c r="D1841" s="6" t="s">
        <v>35</v>
      </c>
      <c r="E1841" s="6" t="s">
        <v>36</v>
      </c>
      <c r="F1841" s="6" t="s">
        <v>28</v>
      </c>
      <c r="G1841" s="6" t="s">
        <v>14</v>
      </c>
      <c r="H1841" s="6">
        <v>199</v>
      </c>
      <c r="I1841" s="6">
        <v>5</v>
      </c>
      <c r="J1841" s="6">
        <v>995</v>
      </c>
    </row>
    <row r="1842" spans="1:10" ht="15.75" customHeight="1" x14ac:dyDescent="0.3">
      <c r="A1842" s="4" t="s">
        <v>1887</v>
      </c>
      <c r="B1842" s="5">
        <v>43699</v>
      </c>
      <c r="C1842" s="6">
        <v>3</v>
      </c>
      <c r="D1842" s="6" t="s">
        <v>43</v>
      </c>
      <c r="E1842" s="6" t="s">
        <v>68</v>
      </c>
      <c r="F1842" s="6" t="s">
        <v>18</v>
      </c>
      <c r="G1842" s="6" t="s">
        <v>14</v>
      </c>
      <c r="H1842" s="6">
        <v>199</v>
      </c>
      <c r="I1842" s="6">
        <v>4</v>
      </c>
      <c r="J1842" s="6">
        <v>796</v>
      </c>
    </row>
    <row r="1843" spans="1:10" ht="15.75" customHeight="1" x14ac:dyDescent="0.3">
      <c r="A1843" s="4" t="s">
        <v>1888</v>
      </c>
      <c r="B1843" s="5">
        <v>43699</v>
      </c>
      <c r="C1843" s="6">
        <v>2</v>
      </c>
      <c r="D1843" s="6" t="s">
        <v>106</v>
      </c>
      <c r="E1843" s="6" t="s">
        <v>17</v>
      </c>
      <c r="F1843" s="6" t="s">
        <v>18</v>
      </c>
      <c r="G1843" s="6" t="s">
        <v>24</v>
      </c>
      <c r="H1843" s="6">
        <v>159</v>
      </c>
      <c r="I1843" s="6">
        <v>3</v>
      </c>
      <c r="J1843" s="6">
        <v>477</v>
      </c>
    </row>
    <row r="1844" spans="1:10" ht="15.75" customHeight="1" x14ac:dyDescent="0.3">
      <c r="A1844" s="4" t="s">
        <v>1889</v>
      </c>
      <c r="B1844" s="5">
        <v>43699</v>
      </c>
      <c r="C1844" s="6">
        <v>20</v>
      </c>
      <c r="D1844" s="6" t="s">
        <v>40</v>
      </c>
      <c r="E1844" s="6" t="s">
        <v>27</v>
      </c>
      <c r="F1844" s="6" t="s">
        <v>28</v>
      </c>
      <c r="G1844" s="6" t="s">
        <v>14</v>
      </c>
      <c r="H1844" s="6">
        <v>199</v>
      </c>
      <c r="I1844" s="6">
        <v>1</v>
      </c>
      <c r="J1844" s="6">
        <v>199</v>
      </c>
    </row>
    <row r="1845" spans="1:10" ht="15.75" customHeight="1" x14ac:dyDescent="0.3">
      <c r="A1845" s="4" t="s">
        <v>1890</v>
      </c>
      <c r="B1845" s="5">
        <v>43699</v>
      </c>
      <c r="C1845" s="6">
        <v>5</v>
      </c>
      <c r="D1845" s="6" t="s">
        <v>60</v>
      </c>
      <c r="E1845" s="6" t="s">
        <v>17</v>
      </c>
      <c r="F1845" s="6" t="s">
        <v>18</v>
      </c>
      <c r="G1845" s="6" t="s">
        <v>14</v>
      </c>
      <c r="H1845" s="6">
        <v>199</v>
      </c>
      <c r="I1845" s="6">
        <v>4</v>
      </c>
      <c r="J1845" s="6">
        <v>796</v>
      </c>
    </row>
    <row r="1846" spans="1:10" ht="15.75" customHeight="1" x14ac:dyDescent="0.3">
      <c r="A1846" s="4" t="s">
        <v>1891</v>
      </c>
      <c r="B1846" s="5">
        <v>43699</v>
      </c>
      <c r="C1846" s="6">
        <v>5</v>
      </c>
      <c r="D1846" s="6" t="s">
        <v>60</v>
      </c>
      <c r="E1846" s="6" t="s">
        <v>68</v>
      </c>
      <c r="F1846" s="6" t="s">
        <v>18</v>
      </c>
      <c r="G1846" s="6" t="s">
        <v>24</v>
      </c>
      <c r="H1846" s="6">
        <v>159</v>
      </c>
      <c r="I1846" s="6">
        <v>2</v>
      </c>
      <c r="J1846" s="6">
        <v>318</v>
      </c>
    </row>
    <row r="1847" spans="1:10" ht="15.75" customHeight="1" x14ac:dyDescent="0.3">
      <c r="A1847" s="4" t="s">
        <v>1892</v>
      </c>
      <c r="B1847" s="5">
        <v>43700</v>
      </c>
      <c r="C1847" s="6">
        <v>7</v>
      </c>
      <c r="D1847" s="6" t="s">
        <v>88</v>
      </c>
      <c r="E1847" s="6" t="s">
        <v>22</v>
      </c>
      <c r="F1847" s="6" t="s">
        <v>23</v>
      </c>
      <c r="G1847" s="6" t="s">
        <v>24</v>
      </c>
      <c r="H1847" s="6">
        <v>159</v>
      </c>
      <c r="I1847" s="6">
        <v>1</v>
      </c>
      <c r="J1847" s="6">
        <v>159</v>
      </c>
    </row>
    <row r="1848" spans="1:10" ht="15.75" customHeight="1" x14ac:dyDescent="0.3">
      <c r="A1848" s="4" t="s">
        <v>1893</v>
      </c>
      <c r="B1848" s="5">
        <v>43700</v>
      </c>
      <c r="C1848" s="6">
        <v>2</v>
      </c>
      <c r="D1848" s="6" t="s">
        <v>106</v>
      </c>
      <c r="E1848" s="6" t="s">
        <v>17</v>
      </c>
      <c r="F1848" s="6" t="s">
        <v>18</v>
      </c>
      <c r="G1848" s="6" t="s">
        <v>24</v>
      </c>
      <c r="H1848" s="6">
        <v>159</v>
      </c>
      <c r="I1848" s="6">
        <v>6</v>
      </c>
      <c r="J1848" s="6">
        <v>954</v>
      </c>
    </row>
    <row r="1849" spans="1:10" ht="15.75" customHeight="1" x14ac:dyDescent="0.3">
      <c r="A1849" s="4" t="s">
        <v>1894</v>
      </c>
      <c r="B1849" s="5">
        <v>43701</v>
      </c>
      <c r="C1849" s="6">
        <v>1</v>
      </c>
      <c r="D1849" s="6" t="s">
        <v>16</v>
      </c>
      <c r="E1849" s="6" t="s">
        <v>68</v>
      </c>
      <c r="F1849" s="6" t="s">
        <v>18</v>
      </c>
      <c r="G1849" s="6" t="s">
        <v>31</v>
      </c>
      <c r="H1849" s="6">
        <v>69</v>
      </c>
      <c r="I1849" s="6">
        <v>5</v>
      </c>
      <c r="J1849" s="6">
        <v>345</v>
      </c>
    </row>
    <row r="1850" spans="1:10" ht="15.75" customHeight="1" x14ac:dyDescent="0.3">
      <c r="A1850" s="4" t="s">
        <v>1895</v>
      </c>
      <c r="B1850" s="5">
        <v>43701</v>
      </c>
      <c r="C1850" s="6">
        <v>4</v>
      </c>
      <c r="D1850" s="6" t="s">
        <v>51</v>
      </c>
      <c r="E1850" s="6" t="s">
        <v>17</v>
      </c>
      <c r="F1850" s="6" t="s">
        <v>18</v>
      </c>
      <c r="G1850" s="6" t="s">
        <v>41</v>
      </c>
      <c r="H1850" s="6">
        <v>399</v>
      </c>
      <c r="I1850" s="6">
        <v>7</v>
      </c>
      <c r="J1850" s="6">
        <v>2793</v>
      </c>
    </row>
    <row r="1851" spans="1:10" ht="15.75" customHeight="1" x14ac:dyDescent="0.3">
      <c r="A1851" s="4" t="s">
        <v>1896</v>
      </c>
      <c r="B1851" s="5">
        <v>43702</v>
      </c>
      <c r="C1851" s="6">
        <v>4</v>
      </c>
      <c r="D1851" s="6" t="s">
        <v>51</v>
      </c>
      <c r="E1851" s="6" t="s">
        <v>68</v>
      </c>
      <c r="F1851" s="6" t="s">
        <v>18</v>
      </c>
      <c r="G1851" s="6" t="s">
        <v>24</v>
      </c>
      <c r="H1851" s="6">
        <v>159</v>
      </c>
      <c r="I1851" s="6">
        <v>1</v>
      </c>
      <c r="J1851" s="6">
        <v>159</v>
      </c>
    </row>
    <row r="1852" spans="1:10" ht="15.75" customHeight="1" x14ac:dyDescent="0.3">
      <c r="A1852" s="4" t="s">
        <v>1897</v>
      </c>
      <c r="B1852" s="5">
        <v>43703</v>
      </c>
      <c r="C1852" s="6">
        <v>14</v>
      </c>
      <c r="D1852" s="6" t="s">
        <v>38</v>
      </c>
      <c r="E1852" s="6" t="s">
        <v>63</v>
      </c>
      <c r="F1852" s="6" t="s">
        <v>13</v>
      </c>
      <c r="G1852" s="6" t="s">
        <v>31</v>
      </c>
      <c r="H1852" s="6">
        <v>69</v>
      </c>
      <c r="I1852" s="6">
        <v>2</v>
      </c>
      <c r="J1852" s="6">
        <v>138</v>
      </c>
    </row>
    <row r="1853" spans="1:10" ht="15.75" customHeight="1" x14ac:dyDescent="0.3">
      <c r="A1853" s="4" t="s">
        <v>1898</v>
      </c>
      <c r="B1853" s="5">
        <v>43704</v>
      </c>
      <c r="C1853" s="6">
        <v>11</v>
      </c>
      <c r="D1853" s="6" t="s">
        <v>11</v>
      </c>
      <c r="E1853" s="6" t="s">
        <v>12</v>
      </c>
      <c r="F1853" s="6" t="s">
        <v>13</v>
      </c>
      <c r="G1853" s="6" t="s">
        <v>31</v>
      </c>
      <c r="H1853" s="6">
        <v>69</v>
      </c>
      <c r="I1853" s="6">
        <v>9</v>
      </c>
      <c r="J1853" s="6">
        <v>621</v>
      </c>
    </row>
    <row r="1854" spans="1:10" ht="15.75" customHeight="1" x14ac:dyDescent="0.3">
      <c r="A1854" s="4" t="s">
        <v>1899</v>
      </c>
      <c r="B1854" s="5">
        <v>43705</v>
      </c>
      <c r="C1854" s="6">
        <v>16</v>
      </c>
      <c r="D1854" s="6" t="s">
        <v>30</v>
      </c>
      <c r="E1854" s="6" t="s">
        <v>36</v>
      </c>
      <c r="F1854" s="6" t="s">
        <v>28</v>
      </c>
      <c r="G1854" s="6" t="s">
        <v>31</v>
      </c>
      <c r="H1854" s="6">
        <v>69</v>
      </c>
      <c r="I1854" s="6">
        <v>2</v>
      </c>
      <c r="J1854" s="6">
        <v>138</v>
      </c>
    </row>
    <row r="1855" spans="1:10" ht="15.75" customHeight="1" x14ac:dyDescent="0.3">
      <c r="A1855" s="4" t="s">
        <v>1900</v>
      </c>
      <c r="B1855" s="5">
        <v>43706</v>
      </c>
      <c r="C1855" s="6">
        <v>16</v>
      </c>
      <c r="D1855" s="6" t="s">
        <v>30</v>
      </c>
      <c r="E1855" s="6" t="s">
        <v>27</v>
      </c>
      <c r="F1855" s="6" t="s">
        <v>28</v>
      </c>
      <c r="G1855" s="6" t="s">
        <v>24</v>
      </c>
      <c r="H1855" s="6">
        <v>159</v>
      </c>
      <c r="I1855" s="6">
        <v>8</v>
      </c>
      <c r="J1855" s="6">
        <v>1272</v>
      </c>
    </row>
    <row r="1856" spans="1:10" ht="15.75" customHeight="1" x14ac:dyDescent="0.3">
      <c r="A1856" s="4" t="s">
        <v>1901</v>
      </c>
      <c r="B1856" s="5">
        <v>43706</v>
      </c>
      <c r="C1856" s="6">
        <v>4</v>
      </c>
      <c r="D1856" s="6" t="s">
        <v>51</v>
      </c>
      <c r="E1856" s="6" t="s">
        <v>68</v>
      </c>
      <c r="F1856" s="6" t="s">
        <v>18</v>
      </c>
      <c r="G1856" s="6" t="s">
        <v>24</v>
      </c>
      <c r="H1856" s="6">
        <v>159</v>
      </c>
      <c r="I1856" s="6">
        <v>0</v>
      </c>
      <c r="J1856" s="6">
        <v>0</v>
      </c>
    </row>
    <row r="1857" spans="1:10" ht="15.75" customHeight="1" x14ac:dyDescent="0.3">
      <c r="A1857" s="4" t="s">
        <v>1902</v>
      </c>
      <c r="B1857" s="5">
        <v>43707</v>
      </c>
      <c r="C1857" s="6">
        <v>19</v>
      </c>
      <c r="D1857" s="6" t="s">
        <v>56</v>
      </c>
      <c r="E1857" s="6" t="s">
        <v>36</v>
      </c>
      <c r="F1857" s="6" t="s">
        <v>28</v>
      </c>
      <c r="G1857" s="6" t="s">
        <v>24</v>
      </c>
      <c r="H1857" s="6">
        <v>159</v>
      </c>
      <c r="I1857" s="6">
        <v>7</v>
      </c>
      <c r="J1857" s="6">
        <v>1113</v>
      </c>
    </row>
    <row r="1858" spans="1:10" ht="15.75" customHeight="1" x14ac:dyDescent="0.3">
      <c r="A1858" s="4" t="s">
        <v>1903</v>
      </c>
      <c r="B1858" s="5">
        <v>43707</v>
      </c>
      <c r="C1858" s="6">
        <v>7</v>
      </c>
      <c r="D1858" s="6" t="s">
        <v>88</v>
      </c>
      <c r="E1858" s="6" t="s">
        <v>46</v>
      </c>
      <c r="F1858" s="6" t="s">
        <v>23</v>
      </c>
      <c r="G1858" s="6" t="s">
        <v>14</v>
      </c>
      <c r="H1858" s="6">
        <v>199</v>
      </c>
      <c r="I1858" s="6">
        <v>1</v>
      </c>
      <c r="J1858" s="6">
        <v>199</v>
      </c>
    </row>
    <row r="1859" spans="1:10" ht="15.75" customHeight="1" x14ac:dyDescent="0.3">
      <c r="A1859" s="4" t="s">
        <v>1904</v>
      </c>
      <c r="B1859" s="5">
        <v>43707</v>
      </c>
      <c r="C1859" s="6">
        <v>17</v>
      </c>
      <c r="D1859" s="6" t="s">
        <v>35</v>
      </c>
      <c r="E1859" s="6" t="s">
        <v>36</v>
      </c>
      <c r="F1859" s="6" t="s">
        <v>28</v>
      </c>
      <c r="G1859" s="6" t="s">
        <v>41</v>
      </c>
      <c r="H1859" s="6">
        <v>399</v>
      </c>
      <c r="I1859" s="6">
        <v>1</v>
      </c>
      <c r="J1859" s="6">
        <v>399</v>
      </c>
    </row>
    <row r="1860" spans="1:10" ht="15.75" customHeight="1" x14ac:dyDescent="0.3">
      <c r="A1860" s="4" t="s">
        <v>1905</v>
      </c>
      <c r="B1860" s="5">
        <v>43707</v>
      </c>
      <c r="C1860" s="6">
        <v>6</v>
      </c>
      <c r="D1860" s="6" t="s">
        <v>48</v>
      </c>
      <c r="E1860" s="6" t="s">
        <v>22</v>
      </c>
      <c r="F1860" s="6" t="s">
        <v>23</v>
      </c>
      <c r="G1860" s="6" t="s">
        <v>31</v>
      </c>
      <c r="H1860" s="6">
        <v>69</v>
      </c>
      <c r="I1860" s="6">
        <v>0</v>
      </c>
      <c r="J1860" s="6">
        <v>0</v>
      </c>
    </row>
    <row r="1861" spans="1:10" ht="15.75" customHeight="1" x14ac:dyDescent="0.3">
      <c r="A1861" s="4" t="s">
        <v>1906</v>
      </c>
      <c r="B1861" s="5">
        <v>43707</v>
      </c>
      <c r="C1861" s="6">
        <v>14</v>
      </c>
      <c r="D1861" s="6" t="s">
        <v>38</v>
      </c>
      <c r="E1861" s="6" t="s">
        <v>63</v>
      </c>
      <c r="F1861" s="6" t="s">
        <v>13</v>
      </c>
      <c r="G1861" s="6" t="s">
        <v>41</v>
      </c>
      <c r="H1861" s="6">
        <v>399</v>
      </c>
      <c r="I1861" s="6">
        <v>4</v>
      </c>
      <c r="J1861" s="6">
        <v>1596</v>
      </c>
    </row>
    <row r="1862" spans="1:10" ht="15.75" customHeight="1" x14ac:dyDescent="0.3">
      <c r="A1862" s="4" t="s">
        <v>1907</v>
      </c>
      <c r="B1862" s="5">
        <v>43707</v>
      </c>
      <c r="C1862" s="6">
        <v>20</v>
      </c>
      <c r="D1862" s="6" t="s">
        <v>40</v>
      </c>
      <c r="E1862" s="6" t="s">
        <v>27</v>
      </c>
      <c r="F1862" s="6" t="s">
        <v>28</v>
      </c>
      <c r="G1862" s="6" t="s">
        <v>41</v>
      </c>
      <c r="H1862" s="6">
        <v>399</v>
      </c>
      <c r="I1862" s="6">
        <v>8</v>
      </c>
      <c r="J1862" s="6">
        <v>3192</v>
      </c>
    </row>
    <row r="1863" spans="1:10" ht="15.75" customHeight="1" x14ac:dyDescent="0.3">
      <c r="A1863" s="4" t="s">
        <v>1908</v>
      </c>
      <c r="B1863" s="5">
        <v>43707</v>
      </c>
      <c r="C1863" s="6">
        <v>10</v>
      </c>
      <c r="D1863" s="6" t="s">
        <v>58</v>
      </c>
      <c r="E1863" s="6" t="s">
        <v>22</v>
      </c>
      <c r="F1863" s="6" t="s">
        <v>23</v>
      </c>
      <c r="G1863" s="6" t="s">
        <v>19</v>
      </c>
      <c r="H1863" s="6">
        <v>289</v>
      </c>
      <c r="I1863" s="6">
        <v>3</v>
      </c>
      <c r="J1863" s="6">
        <v>867</v>
      </c>
    </row>
    <row r="1864" spans="1:10" ht="15.75" customHeight="1" x14ac:dyDescent="0.3">
      <c r="A1864" s="4" t="s">
        <v>1909</v>
      </c>
      <c r="B1864" s="5">
        <v>43708</v>
      </c>
      <c r="C1864" s="6">
        <v>11</v>
      </c>
      <c r="D1864" s="6" t="s">
        <v>11</v>
      </c>
      <c r="E1864" s="6" t="s">
        <v>12</v>
      </c>
      <c r="F1864" s="6" t="s">
        <v>13</v>
      </c>
      <c r="G1864" s="6" t="s">
        <v>41</v>
      </c>
      <c r="H1864" s="6">
        <v>399</v>
      </c>
      <c r="I1864" s="6">
        <v>5</v>
      </c>
      <c r="J1864" s="6">
        <v>1995</v>
      </c>
    </row>
    <row r="1865" spans="1:10" ht="15.75" customHeight="1" x14ac:dyDescent="0.3">
      <c r="A1865" s="4" t="s">
        <v>1910</v>
      </c>
      <c r="B1865" s="5">
        <v>43709</v>
      </c>
      <c r="C1865" s="6">
        <v>16</v>
      </c>
      <c r="D1865" s="6" t="s">
        <v>30</v>
      </c>
      <c r="E1865" s="6" t="s">
        <v>27</v>
      </c>
      <c r="F1865" s="6" t="s">
        <v>28</v>
      </c>
      <c r="G1865" s="6" t="s">
        <v>19</v>
      </c>
      <c r="H1865" s="6">
        <v>289</v>
      </c>
      <c r="I1865" s="6">
        <v>3</v>
      </c>
      <c r="J1865" s="6">
        <v>867</v>
      </c>
    </row>
    <row r="1866" spans="1:10" ht="15.75" customHeight="1" x14ac:dyDescent="0.3">
      <c r="A1866" s="4" t="s">
        <v>1911</v>
      </c>
      <c r="B1866" s="5">
        <v>43709</v>
      </c>
      <c r="C1866" s="6">
        <v>11</v>
      </c>
      <c r="D1866" s="6" t="s">
        <v>11</v>
      </c>
      <c r="E1866" s="6" t="s">
        <v>63</v>
      </c>
      <c r="F1866" s="6" t="s">
        <v>13</v>
      </c>
      <c r="G1866" s="6" t="s">
        <v>41</v>
      </c>
      <c r="H1866" s="6">
        <v>399</v>
      </c>
      <c r="I1866" s="6">
        <v>4</v>
      </c>
      <c r="J1866" s="6">
        <v>1596</v>
      </c>
    </row>
    <row r="1867" spans="1:10" ht="15.75" customHeight="1" x14ac:dyDescent="0.3">
      <c r="A1867" s="4" t="s">
        <v>1912</v>
      </c>
      <c r="B1867" s="5">
        <v>43709</v>
      </c>
      <c r="C1867" s="6">
        <v>7</v>
      </c>
      <c r="D1867" s="6" t="s">
        <v>88</v>
      </c>
      <c r="E1867" s="6" t="s">
        <v>46</v>
      </c>
      <c r="F1867" s="6" t="s">
        <v>23</v>
      </c>
      <c r="G1867" s="6" t="s">
        <v>31</v>
      </c>
      <c r="H1867" s="6">
        <v>69</v>
      </c>
      <c r="I1867" s="6">
        <v>6</v>
      </c>
      <c r="J1867" s="6">
        <v>414</v>
      </c>
    </row>
    <row r="1868" spans="1:10" ht="15.75" customHeight="1" x14ac:dyDescent="0.3">
      <c r="A1868" s="4" t="s">
        <v>1913</v>
      </c>
      <c r="B1868" s="5">
        <v>43710</v>
      </c>
      <c r="C1868" s="6">
        <v>3</v>
      </c>
      <c r="D1868" s="6" t="s">
        <v>43</v>
      </c>
      <c r="E1868" s="6" t="s">
        <v>17</v>
      </c>
      <c r="F1868" s="6" t="s">
        <v>18</v>
      </c>
      <c r="G1868" s="6" t="s">
        <v>19</v>
      </c>
      <c r="H1868" s="6">
        <v>289</v>
      </c>
      <c r="I1868" s="6">
        <v>6</v>
      </c>
      <c r="J1868" s="6">
        <v>1734</v>
      </c>
    </row>
    <row r="1869" spans="1:10" ht="15.75" customHeight="1" x14ac:dyDescent="0.3">
      <c r="A1869" s="4" t="s">
        <v>1914</v>
      </c>
      <c r="B1869" s="5">
        <v>43710</v>
      </c>
      <c r="C1869" s="6">
        <v>15</v>
      </c>
      <c r="D1869" s="6" t="s">
        <v>118</v>
      </c>
      <c r="E1869" s="6" t="s">
        <v>12</v>
      </c>
      <c r="F1869" s="6" t="s">
        <v>13</v>
      </c>
      <c r="G1869" s="6" t="s">
        <v>14</v>
      </c>
      <c r="H1869" s="6">
        <v>199</v>
      </c>
      <c r="I1869" s="6">
        <v>5</v>
      </c>
      <c r="J1869" s="6">
        <v>995</v>
      </c>
    </row>
    <row r="1870" spans="1:10" ht="15.75" customHeight="1" x14ac:dyDescent="0.3">
      <c r="A1870" s="4" t="s">
        <v>1915</v>
      </c>
      <c r="B1870" s="5">
        <v>43711</v>
      </c>
      <c r="C1870" s="6">
        <v>7</v>
      </c>
      <c r="D1870" s="6" t="s">
        <v>88</v>
      </c>
      <c r="E1870" s="6" t="s">
        <v>22</v>
      </c>
      <c r="F1870" s="6" t="s">
        <v>23</v>
      </c>
      <c r="G1870" s="6" t="s">
        <v>41</v>
      </c>
      <c r="H1870" s="6">
        <v>399</v>
      </c>
      <c r="I1870" s="6">
        <v>1</v>
      </c>
      <c r="J1870" s="6">
        <v>399</v>
      </c>
    </row>
    <row r="1871" spans="1:10" ht="15.75" customHeight="1" x14ac:dyDescent="0.3">
      <c r="A1871" s="4" t="s">
        <v>1916</v>
      </c>
      <c r="B1871" s="5">
        <v>43712</v>
      </c>
      <c r="C1871" s="6">
        <v>19</v>
      </c>
      <c r="D1871" s="6" t="s">
        <v>56</v>
      </c>
      <c r="E1871" s="6" t="s">
        <v>36</v>
      </c>
      <c r="F1871" s="6" t="s">
        <v>28</v>
      </c>
      <c r="G1871" s="6" t="s">
        <v>41</v>
      </c>
      <c r="H1871" s="6">
        <v>399</v>
      </c>
      <c r="I1871" s="6">
        <v>9</v>
      </c>
      <c r="J1871" s="6">
        <v>3591</v>
      </c>
    </row>
    <row r="1872" spans="1:10" ht="15.75" customHeight="1" x14ac:dyDescent="0.3">
      <c r="A1872" s="4" t="s">
        <v>1917</v>
      </c>
      <c r="B1872" s="5">
        <v>43712</v>
      </c>
      <c r="C1872" s="6">
        <v>20</v>
      </c>
      <c r="D1872" s="6" t="s">
        <v>40</v>
      </c>
      <c r="E1872" s="6" t="s">
        <v>27</v>
      </c>
      <c r="F1872" s="6" t="s">
        <v>28</v>
      </c>
      <c r="G1872" s="6" t="s">
        <v>24</v>
      </c>
      <c r="H1872" s="6">
        <v>159</v>
      </c>
      <c r="I1872" s="6">
        <v>4</v>
      </c>
      <c r="J1872" s="6">
        <v>636</v>
      </c>
    </row>
    <row r="1873" spans="1:10" ht="15.75" customHeight="1" x14ac:dyDescent="0.3">
      <c r="A1873" s="4" t="s">
        <v>1918</v>
      </c>
      <c r="B1873" s="5">
        <v>43713</v>
      </c>
      <c r="C1873" s="6">
        <v>10</v>
      </c>
      <c r="D1873" s="6" t="s">
        <v>58</v>
      </c>
      <c r="E1873" s="6" t="s">
        <v>46</v>
      </c>
      <c r="F1873" s="6" t="s">
        <v>23</v>
      </c>
      <c r="G1873" s="6" t="s">
        <v>31</v>
      </c>
      <c r="H1873" s="6">
        <v>69</v>
      </c>
      <c r="I1873" s="6">
        <v>7</v>
      </c>
      <c r="J1873" s="6">
        <v>483</v>
      </c>
    </row>
    <row r="1874" spans="1:10" ht="15.75" customHeight="1" x14ac:dyDescent="0.3">
      <c r="A1874" s="4" t="s">
        <v>1919</v>
      </c>
      <c r="B1874" s="5">
        <v>43713</v>
      </c>
      <c r="C1874" s="6">
        <v>8</v>
      </c>
      <c r="D1874" s="6" t="s">
        <v>45</v>
      </c>
      <c r="E1874" s="6" t="s">
        <v>46</v>
      </c>
      <c r="F1874" s="6" t="s">
        <v>23</v>
      </c>
      <c r="G1874" s="6" t="s">
        <v>14</v>
      </c>
      <c r="H1874" s="6">
        <v>199</v>
      </c>
      <c r="I1874" s="6">
        <v>6</v>
      </c>
      <c r="J1874" s="6">
        <v>1194</v>
      </c>
    </row>
    <row r="1875" spans="1:10" ht="15.75" customHeight="1" x14ac:dyDescent="0.3">
      <c r="A1875" s="4" t="s">
        <v>1920</v>
      </c>
      <c r="B1875" s="5">
        <v>43714</v>
      </c>
      <c r="C1875" s="6">
        <v>9</v>
      </c>
      <c r="D1875" s="6" t="s">
        <v>21</v>
      </c>
      <c r="E1875" s="6" t="s">
        <v>22</v>
      </c>
      <c r="F1875" s="6" t="s">
        <v>23</v>
      </c>
      <c r="G1875" s="6" t="s">
        <v>19</v>
      </c>
      <c r="H1875" s="6">
        <v>289</v>
      </c>
      <c r="I1875" s="6">
        <v>2</v>
      </c>
      <c r="J1875" s="6">
        <v>578</v>
      </c>
    </row>
    <row r="1876" spans="1:10" ht="15.75" customHeight="1" x14ac:dyDescent="0.3">
      <c r="A1876" s="4" t="s">
        <v>1921</v>
      </c>
      <c r="B1876" s="5">
        <v>43714</v>
      </c>
      <c r="C1876" s="6">
        <v>3</v>
      </c>
      <c r="D1876" s="6" t="s">
        <v>43</v>
      </c>
      <c r="E1876" s="6" t="s">
        <v>68</v>
      </c>
      <c r="F1876" s="6" t="s">
        <v>18</v>
      </c>
      <c r="G1876" s="6" t="s">
        <v>24</v>
      </c>
      <c r="H1876" s="6">
        <v>159</v>
      </c>
      <c r="I1876" s="6">
        <v>9</v>
      </c>
      <c r="J1876" s="6">
        <v>1431</v>
      </c>
    </row>
    <row r="1877" spans="1:10" ht="15.75" customHeight="1" x14ac:dyDescent="0.3">
      <c r="A1877" s="4" t="s">
        <v>1922</v>
      </c>
      <c r="B1877" s="5">
        <v>43714</v>
      </c>
      <c r="C1877" s="6">
        <v>16</v>
      </c>
      <c r="D1877" s="6" t="s">
        <v>30</v>
      </c>
      <c r="E1877" s="6" t="s">
        <v>27</v>
      </c>
      <c r="F1877" s="6" t="s">
        <v>28</v>
      </c>
      <c r="G1877" s="6" t="s">
        <v>14</v>
      </c>
      <c r="H1877" s="6">
        <v>199</v>
      </c>
      <c r="I1877" s="6">
        <v>8</v>
      </c>
      <c r="J1877" s="6">
        <v>1592</v>
      </c>
    </row>
    <row r="1878" spans="1:10" ht="15.75" customHeight="1" x14ac:dyDescent="0.3">
      <c r="A1878" s="4" t="s">
        <v>1923</v>
      </c>
      <c r="B1878" s="5">
        <v>43714</v>
      </c>
      <c r="C1878" s="6">
        <v>1</v>
      </c>
      <c r="D1878" s="6" t="s">
        <v>16</v>
      </c>
      <c r="E1878" s="6" t="s">
        <v>17</v>
      </c>
      <c r="F1878" s="6" t="s">
        <v>18</v>
      </c>
      <c r="G1878" s="6" t="s">
        <v>41</v>
      </c>
      <c r="H1878" s="6">
        <v>399</v>
      </c>
      <c r="I1878" s="6">
        <v>3</v>
      </c>
      <c r="J1878" s="6">
        <v>1197</v>
      </c>
    </row>
    <row r="1879" spans="1:10" ht="15.75" customHeight="1" x14ac:dyDescent="0.3">
      <c r="A1879" s="4" t="s">
        <v>1924</v>
      </c>
      <c r="B1879" s="5">
        <v>43714</v>
      </c>
      <c r="C1879" s="6">
        <v>9</v>
      </c>
      <c r="D1879" s="6" t="s">
        <v>21</v>
      </c>
      <c r="E1879" s="6" t="s">
        <v>22</v>
      </c>
      <c r="F1879" s="6" t="s">
        <v>23</v>
      </c>
      <c r="G1879" s="6" t="s">
        <v>31</v>
      </c>
      <c r="H1879" s="6">
        <v>69</v>
      </c>
      <c r="I1879" s="6">
        <v>1</v>
      </c>
      <c r="J1879" s="6">
        <v>69</v>
      </c>
    </row>
    <row r="1880" spans="1:10" ht="15.75" customHeight="1" x14ac:dyDescent="0.3">
      <c r="A1880" s="4" t="s">
        <v>1925</v>
      </c>
      <c r="B1880" s="5">
        <v>43714</v>
      </c>
      <c r="C1880" s="6">
        <v>4</v>
      </c>
      <c r="D1880" s="6" t="s">
        <v>51</v>
      </c>
      <c r="E1880" s="6" t="s">
        <v>68</v>
      </c>
      <c r="F1880" s="6" t="s">
        <v>18</v>
      </c>
      <c r="G1880" s="6" t="s">
        <v>41</v>
      </c>
      <c r="H1880" s="6">
        <v>399</v>
      </c>
      <c r="I1880" s="6">
        <v>4</v>
      </c>
      <c r="J1880" s="6">
        <v>1596</v>
      </c>
    </row>
    <row r="1881" spans="1:10" ht="15.75" customHeight="1" x14ac:dyDescent="0.3">
      <c r="A1881" s="4" t="s">
        <v>1926</v>
      </c>
      <c r="B1881" s="5">
        <v>43714</v>
      </c>
      <c r="C1881" s="6">
        <v>11</v>
      </c>
      <c r="D1881" s="6" t="s">
        <v>11</v>
      </c>
      <c r="E1881" s="6" t="s">
        <v>12</v>
      </c>
      <c r="F1881" s="6" t="s">
        <v>13</v>
      </c>
      <c r="G1881" s="6" t="s">
        <v>24</v>
      </c>
      <c r="H1881" s="6">
        <v>159</v>
      </c>
      <c r="I1881" s="6">
        <v>3</v>
      </c>
      <c r="J1881" s="6">
        <v>477</v>
      </c>
    </row>
    <row r="1882" spans="1:10" ht="15.75" customHeight="1" x14ac:dyDescent="0.3">
      <c r="A1882" s="4" t="s">
        <v>1927</v>
      </c>
      <c r="B1882" s="5">
        <v>43715</v>
      </c>
      <c r="C1882" s="6">
        <v>9</v>
      </c>
      <c r="D1882" s="6" t="s">
        <v>21</v>
      </c>
      <c r="E1882" s="6" t="s">
        <v>22</v>
      </c>
      <c r="F1882" s="6" t="s">
        <v>23</v>
      </c>
      <c r="G1882" s="6" t="s">
        <v>31</v>
      </c>
      <c r="H1882" s="6">
        <v>69</v>
      </c>
      <c r="I1882" s="6">
        <v>8</v>
      </c>
      <c r="J1882" s="6">
        <v>552</v>
      </c>
    </row>
    <row r="1883" spans="1:10" ht="15.75" customHeight="1" x14ac:dyDescent="0.3">
      <c r="A1883" s="4" t="s">
        <v>1928</v>
      </c>
      <c r="B1883" s="5">
        <v>43715</v>
      </c>
      <c r="C1883" s="6">
        <v>2</v>
      </c>
      <c r="D1883" s="6" t="s">
        <v>106</v>
      </c>
      <c r="E1883" s="6" t="s">
        <v>17</v>
      </c>
      <c r="F1883" s="6" t="s">
        <v>18</v>
      </c>
      <c r="G1883" s="6" t="s">
        <v>14</v>
      </c>
      <c r="H1883" s="6">
        <v>199</v>
      </c>
      <c r="I1883" s="6">
        <v>1</v>
      </c>
      <c r="J1883" s="6">
        <v>199</v>
      </c>
    </row>
    <row r="1884" spans="1:10" ht="15.75" customHeight="1" x14ac:dyDescent="0.3">
      <c r="A1884" s="4" t="s">
        <v>1929</v>
      </c>
      <c r="B1884" s="5">
        <v>43716</v>
      </c>
      <c r="C1884" s="6">
        <v>8</v>
      </c>
      <c r="D1884" s="6" t="s">
        <v>45</v>
      </c>
      <c r="E1884" s="6" t="s">
        <v>46</v>
      </c>
      <c r="F1884" s="6" t="s">
        <v>23</v>
      </c>
      <c r="G1884" s="6" t="s">
        <v>31</v>
      </c>
      <c r="H1884" s="6">
        <v>69</v>
      </c>
      <c r="I1884" s="6">
        <v>4</v>
      </c>
      <c r="J1884" s="6">
        <v>276</v>
      </c>
    </row>
    <row r="1885" spans="1:10" ht="15.75" customHeight="1" x14ac:dyDescent="0.3">
      <c r="A1885" s="4" t="s">
        <v>1930</v>
      </c>
      <c r="B1885" s="5">
        <v>43716</v>
      </c>
      <c r="C1885" s="6">
        <v>13</v>
      </c>
      <c r="D1885" s="6" t="s">
        <v>33</v>
      </c>
      <c r="E1885" s="6" t="s">
        <v>12</v>
      </c>
      <c r="F1885" s="6" t="s">
        <v>13</v>
      </c>
      <c r="G1885" s="6" t="s">
        <v>41</v>
      </c>
      <c r="H1885" s="6">
        <v>399</v>
      </c>
      <c r="I1885" s="6">
        <v>4</v>
      </c>
      <c r="J1885" s="6">
        <v>1596</v>
      </c>
    </row>
    <row r="1886" spans="1:10" ht="15.75" customHeight="1" x14ac:dyDescent="0.3">
      <c r="A1886" s="4" t="s">
        <v>1931</v>
      </c>
      <c r="B1886" s="5">
        <v>43716</v>
      </c>
      <c r="C1886" s="6">
        <v>14</v>
      </c>
      <c r="D1886" s="6" t="s">
        <v>38</v>
      </c>
      <c r="E1886" s="6" t="s">
        <v>63</v>
      </c>
      <c r="F1886" s="6" t="s">
        <v>13</v>
      </c>
      <c r="G1886" s="6" t="s">
        <v>14</v>
      </c>
      <c r="H1886" s="6">
        <v>199</v>
      </c>
      <c r="I1886" s="6">
        <v>3</v>
      </c>
      <c r="J1886" s="6">
        <v>597</v>
      </c>
    </row>
    <row r="1887" spans="1:10" ht="15.75" customHeight="1" x14ac:dyDescent="0.3">
      <c r="A1887" s="4" t="s">
        <v>1932</v>
      </c>
      <c r="B1887" s="5">
        <v>43716</v>
      </c>
      <c r="C1887" s="6">
        <v>10</v>
      </c>
      <c r="D1887" s="6" t="s">
        <v>58</v>
      </c>
      <c r="E1887" s="6" t="s">
        <v>46</v>
      </c>
      <c r="F1887" s="6" t="s">
        <v>23</v>
      </c>
      <c r="G1887" s="6" t="s">
        <v>19</v>
      </c>
      <c r="H1887" s="6">
        <v>289</v>
      </c>
      <c r="I1887" s="6">
        <v>2</v>
      </c>
      <c r="J1887" s="6">
        <v>578</v>
      </c>
    </row>
    <row r="1888" spans="1:10" ht="15.75" customHeight="1" x14ac:dyDescent="0.3">
      <c r="A1888" s="4" t="s">
        <v>1933</v>
      </c>
      <c r="B1888" s="5">
        <v>43716</v>
      </c>
      <c r="C1888" s="6">
        <v>8</v>
      </c>
      <c r="D1888" s="6" t="s">
        <v>45</v>
      </c>
      <c r="E1888" s="6" t="s">
        <v>46</v>
      </c>
      <c r="F1888" s="6" t="s">
        <v>23</v>
      </c>
      <c r="G1888" s="6" t="s">
        <v>41</v>
      </c>
      <c r="H1888" s="6">
        <v>399</v>
      </c>
      <c r="I1888" s="6">
        <v>1</v>
      </c>
      <c r="J1888" s="6">
        <v>399</v>
      </c>
    </row>
    <row r="1889" spans="1:10" ht="15.75" customHeight="1" x14ac:dyDescent="0.3">
      <c r="A1889" s="4" t="s">
        <v>1934</v>
      </c>
      <c r="B1889" s="5">
        <v>43716</v>
      </c>
      <c r="C1889" s="6">
        <v>3</v>
      </c>
      <c r="D1889" s="6" t="s">
        <v>43</v>
      </c>
      <c r="E1889" s="6" t="s">
        <v>17</v>
      </c>
      <c r="F1889" s="6" t="s">
        <v>18</v>
      </c>
      <c r="G1889" s="6" t="s">
        <v>31</v>
      </c>
      <c r="H1889" s="6">
        <v>69</v>
      </c>
      <c r="I1889" s="6">
        <v>7</v>
      </c>
      <c r="J1889" s="6">
        <v>483</v>
      </c>
    </row>
    <row r="1890" spans="1:10" ht="15.75" customHeight="1" x14ac:dyDescent="0.3">
      <c r="A1890" s="4" t="s">
        <v>1935</v>
      </c>
      <c r="B1890" s="5">
        <v>43717</v>
      </c>
      <c r="C1890" s="6">
        <v>18</v>
      </c>
      <c r="D1890" s="6" t="s">
        <v>26</v>
      </c>
      <c r="E1890" s="6" t="s">
        <v>27</v>
      </c>
      <c r="F1890" s="6" t="s">
        <v>28</v>
      </c>
      <c r="G1890" s="6" t="s">
        <v>31</v>
      </c>
      <c r="H1890" s="6">
        <v>69</v>
      </c>
      <c r="I1890" s="6">
        <v>3</v>
      </c>
      <c r="J1890" s="6">
        <v>207</v>
      </c>
    </row>
    <row r="1891" spans="1:10" ht="15.75" customHeight="1" x14ac:dyDescent="0.3">
      <c r="A1891" s="4" t="s">
        <v>1936</v>
      </c>
      <c r="B1891" s="5">
        <v>43718</v>
      </c>
      <c r="C1891" s="6">
        <v>10</v>
      </c>
      <c r="D1891" s="6" t="s">
        <v>58</v>
      </c>
      <c r="E1891" s="6" t="s">
        <v>46</v>
      </c>
      <c r="F1891" s="6" t="s">
        <v>23</v>
      </c>
      <c r="G1891" s="6" t="s">
        <v>14</v>
      </c>
      <c r="H1891" s="6">
        <v>199</v>
      </c>
      <c r="I1891" s="6">
        <v>5</v>
      </c>
      <c r="J1891" s="6">
        <v>995</v>
      </c>
    </row>
    <row r="1892" spans="1:10" ht="15.75" customHeight="1" x14ac:dyDescent="0.3">
      <c r="A1892" s="4" t="s">
        <v>1937</v>
      </c>
      <c r="B1892" s="5">
        <v>43718</v>
      </c>
      <c r="C1892" s="6">
        <v>17</v>
      </c>
      <c r="D1892" s="6" t="s">
        <v>35</v>
      </c>
      <c r="E1892" s="6" t="s">
        <v>36</v>
      </c>
      <c r="F1892" s="6" t="s">
        <v>28</v>
      </c>
      <c r="G1892" s="6" t="s">
        <v>24</v>
      </c>
      <c r="H1892" s="6">
        <v>159</v>
      </c>
      <c r="I1892" s="6">
        <v>7</v>
      </c>
      <c r="J1892" s="6">
        <v>1113</v>
      </c>
    </row>
    <row r="1893" spans="1:10" ht="15.75" customHeight="1" x14ac:dyDescent="0.3">
      <c r="A1893" s="4" t="s">
        <v>1938</v>
      </c>
      <c r="B1893" s="5">
        <v>43719</v>
      </c>
      <c r="C1893" s="6">
        <v>5</v>
      </c>
      <c r="D1893" s="6" t="s">
        <v>60</v>
      </c>
      <c r="E1893" s="6" t="s">
        <v>17</v>
      </c>
      <c r="F1893" s="6" t="s">
        <v>18</v>
      </c>
      <c r="G1893" s="6" t="s">
        <v>41</v>
      </c>
      <c r="H1893" s="6">
        <v>399</v>
      </c>
      <c r="I1893" s="6">
        <v>9</v>
      </c>
      <c r="J1893" s="6">
        <v>3591</v>
      </c>
    </row>
    <row r="1894" spans="1:10" ht="15.75" customHeight="1" x14ac:dyDescent="0.3">
      <c r="A1894" s="4" t="s">
        <v>1939</v>
      </c>
      <c r="B1894" s="5">
        <v>43719</v>
      </c>
      <c r="C1894" s="6">
        <v>15</v>
      </c>
      <c r="D1894" s="6" t="s">
        <v>118</v>
      </c>
      <c r="E1894" s="6" t="s">
        <v>63</v>
      </c>
      <c r="F1894" s="6" t="s">
        <v>13</v>
      </c>
      <c r="G1894" s="6" t="s">
        <v>14</v>
      </c>
      <c r="H1894" s="6">
        <v>199</v>
      </c>
      <c r="I1894" s="6">
        <v>1</v>
      </c>
      <c r="J1894" s="6">
        <v>199</v>
      </c>
    </row>
    <row r="1895" spans="1:10" ht="15.75" customHeight="1" x14ac:dyDescent="0.3">
      <c r="A1895" s="4" t="s">
        <v>1940</v>
      </c>
      <c r="B1895" s="5">
        <v>43720</v>
      </c>
      <c r="C1895" s="6">
        <v>8</v>
      </c>
      <c r="D1895" s="6" t="s">
        <v>45</v>
      </c>
      <c r="E1895" s="6" t="s">
        <v>46</v>
      </c>
      <c r="F1895" s="6" t="s">
        <v>23</v>
      </c>
      <c r="G1895" s="6" t="s">
        <v>24</v>
      </c>
      <c r="H1895" s="6">
        <v>159</v>
      </c>
      <c r="I1895" s="6">
        <v>0</v>
      </c>
      <c r="J1895" s="6">
        <v>0</v>
      </c>
    </row>
    <row r="1896" spans="1:10" ht="15.75" customHeight="1" x14ac:dyDescent="0.3">
      <c r="A1896" s="4" t="s">
        <v>1941</v>
      </c>
      <c r="B1896" s="5">
        <v>43720</v>
      </c>
      <c r="C1896" s="6">
        <v>15</v>
      </c>
      <c r="D1896" s="6" t="s">
        <v>118</v>
      </c>
      <c r="E1896" s="6" t="s">
        <v>63</v>
      </c>
      <c r="F1896" s="6" t="s">
        <v>13</v>
      </c>
      <c r="G1896" s="6" t="s">
        <v>41</v>
      </c>
      <c r="H1896" s="6">
        <v>399</v>
      </c>
      <c r="I1896" s="6">
        <v>1</v>
      </c>
      <c r="J1896" s="6">
        <v>399</v>
      </c>
    </row>
    <row r="1897" spans="1:10" ht="15.75" customHeight="1" x14ac:dyDescent="0.3">
      <c r="A1897" s="4" t="s">
        <v>1942</v>
      </c>
      <c r="B1897" s="5">
        <v>43720</v>
      </c>
      <c r="C1897" s="6">
        <v>20</v>
      </c>
      <c r="D1897" s="6" t="s">
        <v>40</v>
      </c>
      <c r="E1897" s="6" t="s">
        <v>36</v>
      </c>
      <c r="F1897" s="6" t="s">
        <v>28</v>
      </c>
      <c r="G1897" s="6" t="s">
        <v>19</v>
      </c>
      <c r="H1897" s="6">
        <v>289</v>
      </c>
      <c r="I1897" s="6">
        <v>0</v>
      </c>
      <c r="J1897" s="6">
        <v>0</v>
      </c>
    </row>
    <row r="1898" spans="1:10" ht="15.75" customHeight="1" x14ac:dyDescent="0.3">
      <c r="A1898" s="4" t="s">
        <v>1943</v>
      </c>
      <c r="B1898" s="5">
        <v>43720</v>
      </c>
      <c r="C1898" s="6">
        <v>1</v>
      </c>
      <c r="D1898" s="6" t="s">
        <v>16</v>
      </c>
      <c r="E1898" s="6" t="s">
        <v>17</v>
      </c>
      <c r="F1898" s="6" t="s">
        <v>18</v>
      </c>
      <c r="G1898" s="6" t="s">
        <v>24</v>
      </c>
      <c r="H1898" s="6">
        <v>159</v>
      </c>
      <c r="I1898" s="6">
        <v>3</v>
      </c>
      <c r="J1898" s="6">
        <v>477</v>
      </c>
    </row>
    <row r="1899" spans="1:10" ht="15.75" customHeight="1" x14ac:dyDescent="0.3">
      <c r="A1899" s="4" t="s">
        <v>1944</v>
      </c>
      <c r="B1899" s="5">
        <v>43721</v>
      </c>
      <c r="C1899" s="6">
        <v>3</v>
      </c>
      <c r="D1899" s="6" t="s">
        <v>43</v>
      </c>
      <c r="E1899" s="6" t="s">
        <v>68</v>
      </c>
      <c r="F1899" s="6" t="s">
        <v>18</v>
      </c>
      <c r="G1899" s="6" t="s">
        <v>14</v>
      </c>
      <c r="H1899" s="6">
        <v>199</v>
      </c>
      <c r="I1899" s="6">
        <v>1</v>
      </c>
      <c r="J1899" s="6">
        <v>199</v>
      </c>
    </row>
    <row r="1900" spans="1:10" ht="15.75" customHeight="1" x14ac:dyDescent="0.3">
      <c r="A1900" s="4" t="s">
        <v>1945</v>
      </c>
      <c r="B1900" s="5">
        <v>43722</v>
      </c>
      <c r="C1900" s="6">
        <v>9</v>
      </c>
      <c r="D1900" s="6" t="s">
        <v>21</v>
      </c>
      <c r="E1900" s="6" t="s">
        <v>46</v>
      </c>
      <c r="F1900" s="6" t="s">
        <v>23</v>
      </c>
      <c r="G1900" s="6" t="s">
        <v>14</v>
      </c>
      <c r="H1900" s="6">
        <v>199</v>
      </c>
      <c r="I1900" s="6">
        <v>0</v>
      </c>
      <c r="J1900" s="6">
        <v>0</v>
      </c>
    </row>
    <row r="1901" spans="1:10" ht="15.75" customHeight="1" x14ac:dyDescent="0.3">
      <c r="A1901" s="4" t="s">
        <v>1946</v>
      </c>
      <c r="B1901" s="5">
        <v>43723</v>
      </c>
      <c r="C1901" s="6">
        <v>2</v>
      </c>
      <c r="D1901" s="6" t="s">
        <v>106</v>
      </c>
      <c r="E1901" s="6" t="s">
        <v>17</v>
      </c>
      <c r="F1901" s="6" t="s">
        <v>18</v>
      </c>
      <c r="G1901" s="6" t="s">
        <v>14</v>
      </c>
      <c r="H1901" s="6">
        <v>199</v>
      </c>
      <c r="I1901" s="6">
        <v>6</v>
      </c>
      <c r="J1901" s="6">
        <v>1194</v>
      </c>
    </row>
    <row r="1902" spans="1:10" ht="15.75" customHeight="1" x14ac:dyDescent="0.3">
      <c r="A1902" s="4" t="s">
        <v>1947</v>
      </c>
      <c r="B1902" s="5">
        <v>43724</v>
      </c>
      <c r="C1902" s="6">
        <v>18</v>
      </c>
      <c r="D1902" s="6" t="s">
        <v>26</v>
      </c>
      <c r="E1902" s="6" t="s">
        <v>36</v>
      </c>
      <c r="F1902" s="6" t="s">
        <v>28</v>
      </c>
      <c r="G1902" s="6" t="s">
        <v>41</v>
      </c>
      <c r="H1902" s="6">
        <v>399</v>
      </c>
      <c r="I1902" s="6">
        <v>3</v>
      </c>
      <c r="J1902" s="6">
        <v>1197</v>
      </c>
    </row>
    <row r="1903" spans="1:10" ht="15.75" customHeight="1" x14ac:dyDescent="0.3">
      <c r="A1903" s="4" t="s">
        <v>1948</v>
      </c>
      <c r="B1903" s="5">
        <v>43724</v>
      </c>
      <c r="C1903" s="6">
        <v>14</v>
      </c>
      <c r="D1903" s="6" t="s">
        <v>38</v>
      </c>
      <c r="E1903" s="6" t="s">
        <v>12</v>
      </c>
      <c r="F1903" s="6" t="s">
        <v>13</v>
      </c>
      <c r="G1903" s="6" t="s">
        <v>41</v>
      </c>
      <c r="H1903" s="6">
        <v>399</v>
      </c>
      <c r="I1903" s="6">
        <v>8</v>
      </c>
      <c r="J1903" s="6">
        <v>3192</v>
      </c>
    </row>
    <row r="1904" spans="1:10" ht="15.75" customHeight="1" x14ac:dyDescent="0.3">
      <c r="A1904" s="4" t="s">
        <v>1949</v>
      </c>
      <c r="B1904" s="5">
        <v>43724</v>
      </c>
      <c r="C1904" s="6">
        <v>15</v>
      </c>
      <c r="D1904" s="6" t="s">
        <v>118</v>
      </c>
      <c r="E1904" s="6" t="s">
        <v>63</v>
      </c>
      <c r="F1904" s="6" t="s">
        <v>13</v>
      </c>
      <c r="G1904" s="6" t="s">
        <v>41</v>
      </c>
      <c r="H1904" s="6">
        <v>399</v>
      </c>
      <c r="I1904" s="6">
        <v>0</v>
      </c>
      <c r="J1904" s="6">
        <v>0</v>
      </c>
    </row>
    <row r="1905" spans="1:10" ht="15.75" customHeight="1" x14ac:dyDescent="0.3">
      <c r="A1905" s="4" t="s">
        <v>1950</v>
      </c>
      <c r="B1905" s="5">
        <v>43725</v>
      </c>
      <c r="C1905" s="6">
        <v>15</v>
      </c>
      <c r="D1905" s="6" t="s">
        <v>118</v>
      </c>
      <c r="E1905" s="6" t="s">
        <v>63</v>
      </c>
      <c r="F1905" s="6" t="s">
        <v>13</v>
      </c>
      <c r="G1905" s="6" t="s">
        <v>41</v>
      </c>
      <c r="H1905" s="6">
        <v>399</v>
      </c>
      <c r="I1905" s="6">
        <v>2</v>
      </c>
      <c r="J1905" s="6">
        <v>798</v>
      </c>
    </row>
    <row r="1906" spans="1:10" ht="15.75" customHeight="1" x14ac:dyDescent="0.3">
      <c r="A1906" s="4" t="s">
        <v>1951</v>
      </c>
      <c r="B1906" s="5">
        <v>43725</v>
      </c>
      <c r="C1906" s="6">
        <v>14</v>
      </c>
      <c r="D1906" s="6" t="s">
        <v>38</v>
      </c>
      <c r="E1906" s="6" t="s">
        <v>63</v>
      </c>
      <c r="F1906" s="6" t="s">
        <v>13</v>
      </c>
      <c r="G1906" s="6" t="s">
        <v>31</v>
      </c>
      <c r="H1906" s="6">
        <v>69</v>
      </c>
      <c r="I1906" s="6">
        <v>5</v>
      </c>
      <c r="J1906" s="6">
        <v>345</v>
      </c>
    </row>
    <row r="1907" spans="1:10" ht="15.75" customHeight="1" x14ac:dyDescent="0.3">
      <c r="A1907" s="4" t="s">
        <v>1952</v>
      </c>
      <c r="B1907" s="5">
        <v>43725</v>
      </c>
      <c r="C1907" s="6">
        <v>16</v>
      </c>
      <c r="D1907" s="6" t="s">
        <v>30</v>
      </c>
      <c r="E1907" s="6" t="s">
        <v>36</v>
      </c>
      <c r="F1907" s="6" t="s">
        <v>28</v>
      </c>
      <c r="G1907" s="6" t="s">
        <v>31</v>
      </c>
      <c r="H1907" s="6">
        <v>69</v>
      </c>
      <c r="I1907" s="6">
        <v>8</v>
      </c>
      <c r="J1907" s="6">
        <v>552</v>
      </c>
    </row>
    <row r="1908" spans="1:10" ht="15.75" customHeight="1" x14ac:dyDescent="0.3">
      <c r="A1908" s="4" t="s">
        <v>1953</v>
      </c>
      <c r="B1908" s="5">
        <v>43725</v>
      </c>
      <c r="C1908" s="6">
        <v>1</v>
      </c>
      <c r="D1908" s="6" t="s">
        <v>16</v>
      </c>
      <c r="E1908" s="6" t="s">
        <v>17</v>
      </c>
      <c r="F1908" s="6" t="s">
        <v>18</v>
      </c>
      <c r="G1908" s="6" t="s">
        <v>31</v>
      </c>
      <c r="H1908" s="6">
        <v>69</v>
      </c>
      <c r="I1908" s="6">
        <v>2</v>
      </c>
      <c r="J1908" s="6">
        <v>138</v>
      </c>
    </row>
    <row r="1909" spans="1:10" ht="15.75" customHeight="1" x14ac:dyDescent="0.3">
      <c r="A1909" s="4" t="s">
        <v>1954</v>
      </c>
      <c r="B1909" s="5">
        <v>43726</v>
      </c>
      <c r="C1909" s="6">
        <v>20</v>
      </c>
      <c r="D1909" s="6" t="s">
        <v>40</v>
      </c>
      <c r="E1909" s="6" t="s">
        <v>36</v>
      </c>
      <c r="F1909" s="6" t="s">
        <v>28</v>
      </c>
      <c r="G1909" s="6" t="s">
        <v>14</v>
      </c>
      <c r="H1909" s="6">
        <v>199</v>
      </c>
      <c r="I1909" s="6">
        <v>7</v>
      </c>
      <c r="J1909" s="6">
        <v>1393</v>
      </c>
    </row>
    <row r="1910" spans="1:10" ht="15.75" customHeight="1" x14ac:dyDescent="0.3">
      <c r="A1910" s="4" t="s">
        <v>1955</v>
      </c>
      <c r="B1910" s="5">
        <v>43726</v>
      </c>
      <c r="C1910" s="6">
        <v>15</v>
      </c>
      <c r="D1910" s="6" t="s">
        <v>118</v>
      </c>
      <c r="E1910" s="6" t="s">
        <v>63</v>
      </c>
      <c r="F1910" s="6" t="s">
        <v>13</v>
      </c>
      <c r="G1910" s="6" t="s">
        <v>31</v>
      </c>
      <c r="H1910" s="6">
        <v>69</v>
      </c>
      <c r="I1910" s="6">
        <v>8</v>
      </c>
      <c r="J1910" s="6">
        <v>552</v>
      </c>
    </row>
    <row r="1911" spans="1:10" ht="15.75" customHeight="1" x14ac:dyDescent="0.3">
      <c r="A1911" s="4" t="s">
        <v>1956</v>
      </c>
      <c r="B1911" s="5">
        <v>43726</v>
      </c>
      <c r="C1911" s="6">
        <v>14</v>
      </c>
      <c r="D1911" s="6" t="s">
        <v>38</v>
      </c>
      <c r="E1911" s="6" t="s">
        <v>12</v>
      </c>
      <c r="F1911" s="6" t="s">
        <v>13</v>
      </c>
      <c r="G1911" s="6" t="s">
        <v>24</v>
      </c>
      <c r="H1911" s="6">
        <v>159</v>
      </c>
      <c r="I1911" s="6">
        <v>7</v>
      </c>
      <c r="J1911" s="6">
        <v>1113</v>
      </c>
    </row>
    <row r="1912" spans="1:10" ht="15.75" customHeight="1" x14ac:dyDescent="0.3">
      <c r="A1912" s="4" t="s">
        <v>1957</v>
      </c>
      <c r="B1912" s="5">
        <v>43726</v>
      </c>
      <c r="C1912" s="6">
        <v>1</v>
      </c>
      <c r="D1912" s="6" t="s">
        <v>16</v>
      </c>
      <c r="E1912" s="6" t="s">
        <v>68</v>
      </c>
      <c r="F1912" s="6" t="s">
        <v>18</v>
      </c>
      <c r="G1912" s="6" t="s">
        <v>41</v>
      </c>
      <c r="H1912" s="6">
        <v>399</v>
      </c>
      <c r="I1912" s="6">
        <v>6</v>
      </c>
      <c r="J1912" s="6">
        <v>2394</v>
      </c>
    </row>
    <row r="1913" spans="1:10" ht="15.75" customHeight="1" x14ac:dyDescent="0.3">
      <c r="A1913" s="4" t="s">
        <v>1958</v>
      </c>
      <c r="B1913" s="5">
        <v>43727</v>
      </c>
      <c r="C1913" s="6">
        <v>6</v>
      </c>
      <c r="D1913" s="6" t="s">
        <v>48</v>
      </c>
      <c r="E1913" s="6" t="s">
        <v>22</v>
      </c>
      <c r="F1913" s="6" t="s">
        <v>23</v>
      </c>
      <c r="G1913" s="6" t="s">
        <v>19</v>
      </c>
      <c r="H1913" s="6">
        <v>289</v>
      </c>
      <c r="I1913" s="6">
        <v>7</v>
      </c>
      <c r="J1913" s="6">
        <v>2023</v>
      </c>
    </row>
    <row r="1914" spans="1:10" ht="15.75" customHeight="1" x14ac:dyDescent="0.3">
      <c r="A1914" s="4" t="s">
        <v>1959</v>
      </c>
      <c r="B1914" s="5">
        <v>43727</v>
      </c>
      <c r="C1914" s="6">
        <v>16</v>
      </c>
      <c r="D1914" s="6" t="s">
        <v>30</v>
      </c>
      <c r="E1914" s="6" t="s">
        <v>27</v>
      </c>
      <c r="F1914" s="6" t="s">
        <v>28</v>
      </c>
      <c r="G1914" s="6" t="s">
        <v>31</v>
      </c>
      <c r="H1914" s="6">
        <v>69</v>
      </c>
      <c r="I1914" s="6">
        <v>5</v>
      </c>
      <c r="J1914" s="6">
        <v>345</v>
      </c>
    </row>
    <row r="1915" spans="1:10" ht="15.75" customHeight="1" x14ac:dyDescent="0.3">
      <c r="A1915" s="4" t="s">
        <v>1960</v>
      </c>
      <c r="B1915" s="5">
        <v>43727</v>
      </c>
      <c r="C1915" s="6">
        <v>9</v>
      </c>
      <c r="D1915" s="6" t="s">
        <v>21</v>
      </c>
      <c r="E1915" s="6" t="s">
        <v>46</v>
      </c>
      <c r="F1915" s="6" t="s">
        <v>23</v>
      </c>
      <c r="G1915" s="6" t="s">
        <v>31</v>
      </c>
      <c r="H1915" s="6">
        <v>69</v>
      </c>
      <c r="I1915" s="6">
        <v>0</v>
      </c>
      <c r="J1915" s="6">
        <v>0</v>
      </c>
    </row>
    <row r="1916" spans="1:10" ht="15.75" customHeight="1" x14ac:dyDescent="0.3">
      <c r="A1916" s="4" t="s">
        <v>1961</v>
      </c>
      <c r="B1916" s="5">
        <v>43727</v>
      </c>
      <c r="C1916" s="6">
        <v>11</v>
      </c>
      <c r="D1916" s="6" t="s">
        <v>11</v>
      </c>
      <c r="E1916" s="6" t="s">
        <v>12</v>
      </c>
      <c r="F1916" s="6" t="s">
        <v>13</v>
      </c>
      <c r="G1916" s="6" t="s">
        <v>14</v>
      </c>
      <c r="H1916" s="6">
        <v>199</v>
      </c>
      <c r="I1916" s="6">
        <v>9</v>
      </c>
      <c r="J1916" s="6">
        <v>1791</v>
      </c>
    </row>
    <row r="1917" spans="1:10" ht="15.75" customHeight="1" x14ac:dyDescent="0.3">
      <c r="A1917" s="4" t="s">
        <v>1962</v>
      </c>
      <c r="B1917" s="5">
        <v>43728</v>
      </c>
      <c r="C1917" s="6">
        <v>5</v>
      </c>
      <c r="D1917" s="6" t="s">
        <v>60</v>
      </c>
      <c r="E1917" s="6" t="s">
        <v>17</v>
      </c>
      <c r="F1917" s="6" t="s">
        <v>18</v>
      </c>
      <c r="G1917" s="6" t="s">
        <v>41</v>
      </c>
      <c r="H1917" s="6">
        <v>399</v>
      </c>
      <c r="I1917" s="6">
        <v>4</v>
      </c>
      <c r="J1917" s="6">
        <v>1596</v>
      </c>
    </row>
    <row r="1918" spans="1:10" ht="15.75" customHeight="1" x14ac:dyDescent="0.3">
      <c r="A1918" s="4" t="s">
        <v>1963</v>
      </c>
      <c r="B1918" s="5">
        <v>43728</v>
      </c>
      <c r="C1918" s="6">
        <v>4</v>
      </c>
      <c r="D1918" s="6" t="s">
        <v>51</v>
      </c>
      <c r="E1918" s="6" t="s">
        <v>17</v>
      </c>
      <c r="F1918" s="6" t="s">
        <v>18</v>
      </c>
      <c r="G1918" s="6" t="s">
        <v>19</v>
      </c>
      <c r="H1918" s="6">
        <v>289</v>
      </c>
      <c r="I1918" s="6">
        <v>8</v>
      </c>
      <c r="J1918" s="6">
        <v>2312</v>
      </c>
    </row>
    <row r="1919" spans="1:10" ht="15.75" customHeight="1" x14ac:dyDescent="0.3">
      <c r="A1919" s="4" t="s">
        <v>1964</v>
      </c>
      <c r="B1919" s="5">
        <v>43728</v>
      </c>
      <c r="C1919" s="6">
        <v>1</v>
      </c>
      <c r="D1919" s="6" t="s">
        <v>16</v>
      </c>
      <c r="E1919" s="6" t="s">
        <v>17</v>
      </c>
      <c r="F1919" s="6" t="s">
        <v>18</v>
      </c>
      <c r="G1919" s="6" t="s">
        <v>41</v>
      </c>
      <c r="H1919" s="6">
        <v>399</v>
      </c>
      <c r="I1919" s="6">
        <v>1</v>
      </c>
      <c r="J1919" s="6">
        <v>399</v>
      </c>
    </row>
    <row r="1920" spans="1:10" ht="15.75" customHeight="1" x14ac:dyDescent="0.3">
      <c r="A1920" s="4" t="s">
        <v>1965</v>
      </c>
      <c r="B1920" s="5">
        <v>43728</v>
      </c>
      <c r="C1920" s="6">
        <v>11</v>
      </c>
      <c r="D1920" s="6" t="s">
        <v>11</v>
      </c>
      <c r="E1920" s="6" t="s">
        <v>63</v>
      </c>
      <c r="F1920" s="6" t="s">
        <v>13</v>
      </c>
      <c r="G1920" s="6" t="s">
        <v>14</v>
      </c>
      <c r="H1920" s="6">
        <v>199</v>
      </c>
      <c r="I1920" s="6">
        <v>4</v>
      </c>
      <c r="J1920" s="6">
        <v>796</v>
      </c>
    </row>
    <row r="1921" spans="1:10" ht="15.75" customHeight="1" x14ac:dyDescent="0.3">
      <c r="A1921" s="4" t="s">
        <v>1966</v>
      </c>
      <c r="B1921" s="5">
        <v>43728</v>
      </c>
      <c r="C1921" s="6">
        <v>10</v>
      </c>
      <c r="D1921" s="6" t="s">
        <v>58</v>
      </c>
      <c r="E1921" s="6" t="s">
        <v>46</v>
      </c>
      <c r="F1921" s="6" t="s">
        <v>23</v>
      </c>
      <c r="G1921" s="6" t="s">
        <v>24</v>
      </c>
      <c r="H1921" s="6">
        <v>159</v>
      </c>
      <c r="I1921" s="6">
        <v>9</v>
      </c>
      <c r="J1921" s="6">
        <v>1431</v>
      </c>
    </row>
    <row r="1922" spans="1:10" ht="15.75" customHeight="1" x14ac:dyDescent="0.3">
      <c r="A1922" s="4" t="s">
        <v>1967</v>
      </c>
      <c r="B1922" s="5">
        <v>43728</v>
      </c>
      <c r="C1922" s="6">
        <v>17</v>
      </c>
      <c r="D1922" s="6" t="s">
        <v>35</v>
      </c>
      <c r="E1922" s="6" t="s">
        <v>27</v>
      </c>
      <c r="F1922" s="6" t="s">
        <v>28</v>
      </c>
      <c r="G1922" s="6" t="s">
        <v>41</v>
      </c>
      <c r="H1922" s="6">
        <v>399</v>
      </c>
      <c r="I1922" s="6">
        <v>1</v>
      </c>
      <c r="J1922" s="6">
        <v>399</v>
      </c>
    </row>
    <row r="1923" spans="1:10" ht="15.75" customHeight="1" x14ac:dyDescent="0.3">
      <c r="A1923" s="4" t="s">
        <v>1968</v>
      </c>
      <c r="B1923" s="5">
        <v>43728</v>
      </c>
      <c r="C1923" s="6">
        <v>8</v>
      </c>
      <c r="D1923" s="6" t="s">
        <v>45</v>
      </c>
      <c r="E1923" s="6" t="s">
        <v>22</v>
      </c>
      <c r="F1923" s="6" t="s">
        <v>23</v>
      </c>
      <c r="G1923" s="6" t="s">
        <v>41</v>
      </c>
      <c r="H1923" s="6">
        <v>399</v>
      </c>
      <c r="I1923" s="6">
        <v>3</v>
      </c>
      <c r="J1923" s="6">
        <v>1197</v>
      </c>
    </row>
    <row r="1924" spans="1:10" ht="15.75" customHeight="1" x14ac:dyDescent="0.3">
      <c r="A1924" s="4" t="s">
        <v>1969</v>
      </c>
      <c r="B1924" s="5">
        <v>43728</v>
      </c>
      <c r="C1924" s="6">
        <v>12</v>
      </c>
      <c r="D1924" s="6" t="s">
        <v>66</v>
      </c>
      <c r="E1924" s="6" t="s">
        <v>63</v>
      </c>
      <c r="F1924" s="6" t="s">
        <v>13</v>
      </c>
      <c r="G1924" s="6" t="s">
        <v>24</v>
      </c>
      <c r="H1924" s="6">
        <v>159</v>
      </c>
      <c r="I1924" s="6">
        <v>8</v>
      </c>
      <c r="J1924" s="6">
        <v>1272</v>
      </c>
    </row>
    <row r="1925" spans="1:10" ht="15.75" customHeight="1" x14ac:dyDescent="0.3">
      <c r="A1925" s="4" t="s">
        <v>1970</v>
      </c>
      <c r="B1925" s="5">
        <v>43728</v>
      </c>
      <c r="C1925" s="6">
        <v>6</v>
      </c>
      <c r="D1925" s="6" t="s">
        <v>48</v>
      </c>
      <c r="E1925" s="6" t="s">
        <v>22</v>
      </c>
      <c r="F1925" s="6" t="s">
        <v>23</v>
      </c>
      <c r="G1925" s="6" t="s">
        <v>14</v>
      </c>
      <c r="H1925" s="6">
        <v>199</v>
      </c>
      <c r="I1925" s="6">
        <v>0</v>
      </c>
      <c r="J1925" s="6">
        <v>0</v>
      </c>
    </row>
    <row r="1926" spans="1:10" ht="15.75" customHeight="1" x14ac:dyDescent="0.3">
      <c r="A1926" s="4" t="s">
        <v>1971</v>
      </c>
      <c r="B1926" s="5">
        <v>43729</v>
      </c>
      <c r="C1926" s="6">
        <v>19</v>
      </c>
      <c r="D1926" s="6" t="s">
        <v>56</v>
      </c>
      <c r="E1926" s="6" t="s">
        <v>27</v>
      </c>
      <c r="F1926" s="6" t="s">
        <v>28</v>
      </c>
      <c r="G1926" s="6" t="s">
        <v>19</v>
      </c>
      <c r="H1926" s="6">
        <v>289</v>
      </c>
      <c r="I1926" s="6">
        <v>1</v>
      </c>
      <c r="J1926" s="6">
        <v>289</v>
      </c>
    </row>
    <row r="1927" spans="1:10" ht="15.75" customHeight="1" x14ac:dyDescent="0.3">
      <c r="A1927" s="4" t="s">
        <v>1972</v>
      </c>
      <c r="B1927" s="5">
        <v>43730</v>
      </c>
      <c r="C1927" s="6">
        <v>1</v>
      </c>
      <c r="D1927" s="6" t="s">
        <v>16</v>
      </c>
      <c r="E1927" s="6" t="s">
        <v>17</v>
      </c>
      <c r="F1927" s="6" t="s">
        <v>18</v>
      </c>
      <c r="G1927" s="6" t="s">
        <v>14</v>
      </c>
      <c r="H1927" s="6">
        <v>199</v>
      </c>
      <c r="I1927" s="6">
        <v>3</v>
      </c>
      <c r="J1927" s="6">
        <v>597</v>
      </c>
    </row>
    <row r="1928" spans="1:10" ht="15.75" customHeight="1" x14ac:dyDescent="0.3">
      <c r="A1928" s="4" t="s">
        <v>1973</v>
      </c>
      <c r="B1928" s="5">
        <v>43730</v>
      </c>
      <c r="C1928" s="6">
        <v>6</v>
      </c>
      <c r="D1928" s="6" t="s">
        <v>48</v>
      </c>
      <c r="E1928" s="6" t="s">
        <v>46</v>
      </c>
      <c r="F1928" s="6" t="s">
        <v>23</v>
      </c>
      <c r="G1928" s="6" t="s">
        <v>19</v>
      </c>
      <c r="H1928" s="6">
        <v>289</v>
      </c>
      <c r="I1928" s="6">
        <v>2</v>
      </c>
      <c r="J1928" s="6">
        <v>578</v>
      </c>
    </row>
    <row r="1929" spans="1:10" ht="15.75" customHeight="1" x14ac:dyDescent="0.3">
      <c r="A1929" s="4" t="s">
        <v>1974</v>
      </c>
      <c r="B1929" s="5">
        <v>43730</v>
      </c>
      <c r="C1929" s="6">
        <v>13</v>
      </c>
      <c r="D1929" s="6" t="s">
        <v>33</v>
      </c>
      <c r="E1929" s="6" t="s">
        <v>63</v>
      </c>
      <c r="F1929" s="6" t="s">
        <v>13</v>
      </c>
      <c r="G1929" s="6" t="s">
        <v>41</v>
      </c>
      <c r="H1929" s="6">
        <v>399</v>
      </c>
      <c r="I1929" s="6">
        <v>6</v>
      </c>
      <c r="J1929" s="6">
        <v>2394</v>
      </c>
    </row>
    <row r="1930" spans="1:10" ht="15.75" customHeight="1" x14ac:dyDescent="0.3">
      <c r="A1930" s="4" t="s">
        <v>1975</v>
      </c>
      <c r="B1930" s="5">
        <v>43730</v>
      </c>
      <c r="C1930" s="6">
        <v>9</v>
      </c>
      <c r="D1930" s="6" t="s">
        <v>21</v>
      </c>
      <c r="E1930" s="6" t="s">
        <v>46</v>
      </c>
      <c r="F1930" s="6" t="s">
        <v>23</v>
      </c>
      <c r="G1930" s="6" t="s">
        <v>14</v>
      </c>
      <c r="H1930" s="6">
        <v>199</v>
      </c>
      <c r="I1930" s="6">
        <v>3</v>
      </c>
      <c r="J1930" s="6">
        <v>597</v>
      </c>
    </row>
    <row r="1931" spans="1:10" ht="15.75" customHeight="1" x14ac:dyDescent="0.3">
      <c r="A1931" s="4" t="s">
        <v>1976</v>
      </c>
      <c r="B1931" s="5">
        <v>43731</v>
      </c>
      <c r="C1931" s="6">
        <v>4</v>
      </c>
      <c r="D1931" s="6" t="s">
        <v>51</v>
      </c>
      <c r="E1931" s="6" t="s">
        <v>17</v>
      </c>
      <c r="F1931" s="6" t="s">
        <v>18</v>
      </c>
      <c r="G1931" s="6" t="s">
        <v>41</v>
      </c>
      <c r="H1931" s="6">
        <v>399</v>
      </c>
      <c r="I1931" s="6">
        <v>7</v>
      </c>
      <c r="J1931" s="6">
        <v>2793</v>
      </c>
    </row>
    <row r="1932" spans="1:10" ht="15.75" customHeight="1" x14ac:dyDescent="0.3">
      <c r="A1932" s="4" t="s">
        <v>1977</v>
      </c>
      <c r="B1932" s="5">
        <v>43731</v>
      </c>
      <c r="C1932" s="6">
        <v>2</v>
      </c>
      <c r="D1932" s="6" t="s">
        <v>106</v>
      </c>
      <c r="E1932" s="6" t="s">
        <v>17</v>
      </c>
      <c r="F1932" s="6" t="s">
        <v>18</v>
      </c>
      <c r="G1932" s="6" t="s">
        <v>41</v>
      </c>
      <c r="H1932" s="6">
        <v>399</v>
      </c>
      <c r="I1932" s="6">
        <v>0</v>
      </c>
      <c r="J1932" s="6">
        <v>0</v>
      </c>
    </row>
    <row r="1933" spans="1:10" ht="15.75" customHeight="1" x14ac:dyDescent="0.3">
      <c r="A1933" s="4" t="s">
        <v>1978</v>
      </c>
      <c r="B1933" s="5">
        <v>43732</v>
      </c>
      <c r="C1933" s="6">
        <v>7</v>
      </c>
      <c r="D1933" s="6" t="s">
        <v>88</v>
      </c>
      <c r="E1933" s="6" t="s">
        <v>22</v>
      </c>
      <c r="F1933" s="6" t="s">
        <v>23</v>
      </c>
      <c r="G1933" s="6" t="s">
        <v>24</v>
      </c>
      <c r="H1933" s="6">
        <v>159</v>
      </c>
      <c r="I1933" s="6">
        <v>5</v>
      </c>
      <c r="J1933" s="6">
        <v>795</v>
      </c>
    </row>
    <row r="1934" spans="1:10" ht="15.75" customHeight="1" x14ac:dyDescent="0.3">
      <c r="A1934" s="4" t="s">
        <v>1979</v>
      </c>
      <c r="B1934" s="5">
        <v>43732</v>
      </c>
      <c r="C1934" s="6">
        <v>2</v>
      </c>
      <c r="D1934" s="6" t="s">
        <v>106</v>
      </c>
      <c r="E1934" s="6" t="s">
        <v>68</v>
      </c>
      <c r="F1934" s="6" t="s">
        <v>18</v>
      </c>
      <c r="G1934" s="6" t="s">
        <v>24</v>
      </c>
      <c r="H1934" s="6">
        <v>159</v>
      </c>
      <c r="I1934" s="6">
        <v>7</v>
      </c>
      <c r="J1934" s="6">
        <v>1113</v>
      </c>
    </row>
    <row r="1935" spans="1:10" ht="15.75" customHeight="1" x14ac:dyDescent="0.3">
      <c r="A1935" s="4" t="s">
        <v>1980</v>
      </c>
      <c r="B1935" s="5">
        <v>43733</v>
      </c>
      <c r="C1935" s="6">
        <v>6</v>
      </c>
      <c r="D1935" s="6" t="s">
        <v>48</v>
      </c>
      <c r="E1935" s="6" t="s">
        <v>46</v>
      </c>
      <c r="F1935" s="6" t="s">
        <v>23</v>
      </c>
      <c r="G1935" s="6" t="s">
        <v>19</v>
      </c>
      <c r="H1935" s="6">
        <v>289</v>
      </c>
      <c r="I1935" s="6">
        <v>8</v>
      </c>
      <c r="J1935" s="6">
        <v>2312</v>
      </c>
    </row>
    <row r="1936" spans="1:10" ht="15.75" customHeight="1" x14ac:dyDescent="0.3">
      <c r="A1936" s="4" t="s">
        <v>1981</v>
      </c>
      <c r="B1936" s="5">
        <v>43733</v>
      </c>
      <c r="C1936" s="6">
        <v>12</v>
      </c>
      <c r="D1936" s="6" t="s">
        <v>66</v>
      </c>
      <c r="E1936" s="6" t="s">
        <v>12</v>
      </c>
      <c r="F1936" s="6" t="s">
        <v>13</v>
      </c>
      <c r="G1936" s="6" t="s">
        <v>19</v>
      </c>
      <c r="H1936" s="6">
        <v>289</v>
      </c>
      <c r="I1936" s="6">
        <v>5</v>
      </c>
      <c r="J1936" s="6">
        <v>1445</v>
      </c>
    </row>
    <row r="1937" spans="1:10" ht="15.75" customHeight="1" x14ac:dyDescent="0.3">
      <c r="A1937" s="4" t="s">
        <v>1982</v>
      </c>
      <c r="B1937" s="5">
        <v>43734</v>
      </c>
      <c r="C1937" s="6">
        <v>17</v>
      </c>
      <c r="D1937" s="6" t="s">
        <v>35</v>
      </c>
      <c r="E1937" s="6" t="s">
        <v>36</v>
      </c>
      <c r="F1937" s="6" t="s">
        <v>28</v>
      </c>
      <c r="G1937" s="6" t="s">
        <v>19</v>
      </c>
      <c r="H1937" s="6">
        <v>289</v>
      </c>
      <c r="I1937" s="6">
        <v>6</v>
      </c>
      <c r="J1937" s="6">
        <v>1734</v>
      </c>
    </row>
    <row r="1938" spans="1:10" ht="15.75" customHeight="1" x14ac:dyDescent="0.3">
      <c r="A1938" s="4" t="s">
        <v>1983</v>
      </c>
      <c r="B1938" s="5">
        <v>43735</v>
      </c>
      <c r="C1938" s="6">
        <v>15</v>
      </c>
      <c r="D1938" s="6" t="s">
        <v>118</v>
      </c>
      <c r="E1938" s="6" t="s">
        <v>12</v>
      </c>
      <c r="F1938" s="6" t="s">
        <v>13</v>
      </c>
      <c r="G1938" s="6" t="s">
        <v>19</v>
      </c>
      <c r="H1938" s="6">
        <v>289</v>
      </c>
      <c r="I1938" s="6">
        <v>2</v>
      </c>
      <c r="J1938" s="6">
        <v>578</v>
      </c>
    </row>
    <row r="1939" spans="1:10" ht="15.75" customHeight="1" x14ac:dyDescent="0.3">
      <c r="A1939" s="4" t="s">
        <v>1984</v>
      </c>
      <c r="B1939" s="5">
        <v>43735</v>
      </c>
      <c r="C1939" s="6">
        <v>13</v>
      </c>
      <c r="D1939" s="6" t="s">
        <v>33</v>
      </c>
      <c r="E1939" s="6" t="s">
        <v>63</v>
      </c>
      <c r="F1939" s="6" t="s">
        <v>13</v>
      </c>
      <c r="G1939" s="6" t="s">
        <v>19</v>
      </c>
      <c r="H1939" s="6">
        <v>289</v>
      </c>
      <c r="I1939" s="6">
        <v>5</v>
      </c>
      <c r="J1939" s="6">
        <v>1445</v>
      </c>
    </row>
    <row r="1940" spans="1:10" ht="15.75" customHeight="1" x14ac:dyDescent="0.3">
      <c r="A1940" s="4" t="s">
        <v>1985</v>
      </c>
      <c r="B1940" s="5">
        <v>43735</v>
      </c>
      <c r="C1940" s="6">
        <v>13</v>
      </c>
      <c r="D1940" s="6" t="s">
        <v>33</v>
      </c>
      <c r="E1940" s="6" t="s">
        <v>63</v>
      </c>
      <c r="F1940" s="6" t="s">
        <v>13</v>
      </c>
      <c r="G1940" s="6" t="s">
        <v>41</v>
      </c>
      <c r="H1940" s="6">
        <v>399</v>
      </c>
      <c r="I1940" s="6">
        <v>6</v>
      </c>
      <c r="J1940" s="6">
        <v>2394</v>
      </c>
    </row>
    <row r="1941" spans="1:10" ht="15.75" customHeight="1" x14ac:dyDescent="0.3">
      <c r="A1941" s="4" t="s">
        <v>1986</v>
      </c>
      <c r="B1941" s="5">
        <v>43736</v>
      </c>
      <c r="C1941" s="6">
        <v>12</v>
      </c>
      <c r="D1941" s="6" t="s">
        <v>66</v>
      </c>
      <c r="E1941" s="6" t="s">
        <v>12</v>
      </c>
      <c r="F1941" s="6" t="s">
        <v>13</v>
      </c>
      <c r="G1941" s="6" t="s">
        <v>24</v>
      </c>
      <c r="H1941" s="6">
        <v>159</v>
      </c>
      <c r="I1941" s="6">
        <v>1</v>
      </c>
      <c r="J1941" s="6">
        <v>159</v>
      </c>
    </row>
    <row r="1942" spans="1:10" ht="15.75" customHeight="1" x14ac:dyDescent="0.3">
      <c r="A1942" s="4" t="s">
        <v>1987</v>
      </c>
      <c r="B1942" s="5">
        <v>43736</v>
      </c>
      <c r="C1942" s="6">
        <v>11</v>
      </c>
      <c r="D1942" s="6" t="s">
        <v>11</v>
      </c>
      <c r="E1942" s="6" t="s">
        <v>63</v>
      </c>
      <c r="F1942" s="6" t="s">
        <v>13</v>
      </c>
      <c r="G1942" s="6" t="s">
        <v>31</v>
      </c>
      <c r="H1942" s="6">
        <v>69</v>
      </c>
      <c r="I1942" s="6">
        <v>3</v>
      </c>
      <c r="J1942" s="6">
        <v>207</v>
      </c>
    </row>
    <row r="1943" spans="1:10" ht="15.75" customHeight="1" x14ac:dyDescent="0.3">
      <c r="A1943" s="4" t="s">
        <v>1988</v>
      </c>
      <c r="B1943" s="5">
        <v>43736</v>
      </c>
      <c r="C1943" s="6">
        <v>4</v>
      </c>
      <c r="D1943" s="6" t="s">
        <v>51</v>
      </c>
      <c r="E1943" s="6" t="s">
        <v>17</v>
      </c>
      <c r="F1943" s="6" t="s">
        <v>18</v>
      </c>
      <c r="G1943" s="6" t="s">
        <v>14</v>
      </c>
      <c r="H1943" s="6">
        <v>199</v>
      </c>
      <c r="I1943" s="6">
        <v>0</v>
      </c>
      <c r="J1943" s="6">
        <v>0</v>
      </c>
    </row>
    <row r="1944" spans="1:10" ht="15.75" customHeight="1" x14ac:dyDescent="0.3">
      <c r="A1944" s="4" t="s">
        <v>1989</v>
      </c>
      <c r="B1944" s="5">
        <v>43737</v>
      </c>
      <c r="C1944" s="6">
        <v>18</v>
      </c>
      <c r="D1944" s="6" t="s">
        <v>26</v>
      </c>
      <c r="E1944" s="6" t="s">
        <v>27</v>
      </c>
      <c r="F1944" s="6" t="s">
        <v>28</v>
      </c>
      <c r="G1944" s="6" t="s">
        <v>31</v>
      </c>
      <c r="H1944" s="6">
        <v>69</v>
      </c>
      <c r="I1944" s="6">
        <v>3</v>
      </c>
      <c r="J1944" s="6">
        <v>207</v>
      </c>
    </row>
    <row r="1945" spans="1:10" ht="15.75" customHeight="1" x14ac:dyDescent="0.3">
      <c r="A1945" s="4" t="s">
        <v>1990</v>
      </c>
      <c r="B1945" s="5">
        <v>43737</v>
      </c>
      <c r="C1945" s="6">
        <v>12</v>
      </c>
      <c r="D1945" s="6" t="s">
        <v>66</v>
      </c>
      <c r="E1945" s="6" t="s">
        <v>63</v>
      </c>
      <c r="F1945" s="6" t="s">
        <v>13</v>
      </c>
      <c r="G1945" s="6" t="s">
        <v>14</v>
      </c>
      <c r="H1945" s="6">
        <v>199</v>
      </c>
      <c r="I1945" s="6">
        <v>2</v>
      </c>
      <c r="J1945" s="6">
        <v>398</v>
      </c>
    </row>
    <row r="1946" spans="1:10" ht="15.75" customHeight="1" x14ac:dyDescent="0.3">
      <c r="A1946" s="4" t="s">
        <v>1991</v>
      </c>
      <c r="B1946" s="5">
        <v>43737</v>
      </c>
      <c r="C1946" s="6">
        <v>19</v>
      </c>
      <c r="D1946" s="6" t="s">
        <v>56</v>
      </c>
      <c r="E1946" s="6" t="s">
        <v>27</v>
      </c>
      <c r="F1946" s="6" t="s">
        <v>28</v>
      </c>
      <c r="G1946" s="6" t="s">
        <v>19</v>
      </c>
      <c r="H1946" s="6">
        <v>289</v>
      </c>
      <c r="I1946" s="6">
        <v>0</v>
      </c>
      <c r="J1946" s="6">
        <v>0</v>
      </c>
    </row>
    <row r="1947" spans="1:10" ht="15.75" customHeight="1" x14ac:dyDescent="0.3">
      <c r="A1947" s="4" t="s">
        <v>1992</v>
      </c>
      <c r="B1947" s="5">
        <v>43737</v>
      </c>
      <c r="C1947" s="6">
        <v>16</v>
      </c>
      <c r="D1947" s="6" t="s">
        <v>30</v>
      </c>
      <c r="E1947" s="6" t="s">
        <v>36</v>
      </c>
      <c r="F1947" s="6" t="s">
        <v>28</v>
      </c>
      <c r="G1947" s="6" t="s">
        <v>14</v>
      </c>
      <c r="H1947" s="6">
        <v>199</v>
      </c>
      <c r="I1947" s="6">
        <v>4</v>
      </c>
      <c r="J1947" s="6">
        <v>796</v>
      </c>
    </row>
    <row r="1948" spans="1:10" ht="15.75" customHeight="1" x14ac:dyDescent="0.3">
      <c r="A1948" s="4" t="s">
        <v>1993</v>
      </c>
      <c r="B1948" s="5">
        <v>43737</v>
      </c>
      <c r="C1948" s="6">
        <v>19</v>
      </c>
      <c r="D1948" s="6" t="s">
        <v>56</v>
      </c>
      <c r="E1948" s="6" t="s">
        <v>36</v>
      </c>
      <c r="F1948" s="6" t="s">
        <v>28</v>
      </c>
      <c r="G1948" s="6" t="s">
        <v>14</v>
      </c>
      <c r="H1948" s="6">
        <v>199</v>
      </c>
      <c r="I1948" s="6">
        <v>2</v>
      </c>
      <c r="J1948" s="6">
        <v>398</v>
      </c>
    </row>
    <row r="1949" spans="1:10" ht="15.75" customHeight="1" x14ac:dyDescent="0.3">
      <c r="A1949" s="4" t="s">
        <v>1994</v>
      </c>
      <c r="B1949" s="5">
        <v>43737</v>
      </c>
      <c r="C1949" s="6">
        <v>1</v>
      </c>
      <c r="D1949" s="6" t="s">
        <v>16</v>
      </c>
      <c r="E1949" s="6" t="s">
        <v>17</v>
      </c>
      <c r="F1949" s="6" t="s">
        <v>18</v>
      </c>
      <c r="G1949" s="6" t="s">
        <v>19</v>
      </c>
      <c r="H1949" s="6">
        <v>289</v>
      </c>
      <c r="I1949" s="6">
        <v>8</v>
      </c>
      <c r="J1949" s="6">
        <v>2312</v>
      </c>
    </row>
    <row r="1950" spans="1:10" ht="15.75" customHeight="1" x14ac:dyDescent="0.3">
      <c r="A1950" s="4" t="s">
        <v>1995</v>
      </c>
      <c r="B1950" s="5">
        <v>43737</v>
      </c>
      <c r="C1950" s="6">
        <v>9</v>
      </c>
      <c r="D1950" s="6" t="s">
        <v>21</v>
      </c>
      <c r="E1950" s="6" t="s">
        <v>22</v>
      </c>
      <c r="F1950" s="6" t="s">
        <v>23</v>
      </c>
      <c r="G1950" s="6" t="s">
        <v>41</v>
      </c>
      <c r="H1950" s="6">
        <v>399</v>
      </c>
      <c r="I1950" s="6">
        <v>4</v>
      </c>
      <c r="J1950" s="6">
        <v>1596</v>
      </c>
    </row>
    <row r="1951" spans="1:10" ht="15.75" customHeight="1" x14ac:dyDescent="0.3">
      <c r="A1951" s="4" t="s">
        <v>1996</v>
      </c>
      <c r="B1951" s="5">
        <v>43738</v>
      </c>
      <c r="C1951" s="6">
        <v>9</v>
      </c>
      <c r="D1951" s="6" t="s">
        <v>21</v>
      </c>
      <c r="E1951" s="6" t="s">
        <v>46</v>
      </c>
      <c r="F1951" s="6" t="s">
        <v>23</v>
      </c>
      <c r="G1951" s="6" t="s">
        <v>31</v>
      </c>
      <c r="H1951" s="6">
        <v>69</v>
      </c>
      <c r="I1951" s="6">
        <v>7</v>
      </c>
      <c r="J1951" s="6">
        <v>483</v>
      </c>
    </row>
    <row r="1952" spans="1:10" ht="15.75" customHeight="1" x14ac:dyDescent="0.3">
      <c r="A1952" s="4" t="s">
        <v>1997</v>
      </c>
      <c r="B1952" s="5">
        <v>43739</v>
      </c>
      <c r="C1952" s="6">
        <v>20</v>
      </c>
      <c r="D1952" s="6" t="s">
        <v>40</v>
      </c>
      <c r="E1952" s="6" t="s">
        <v>27</v>
      </c>
      <c r="F1952" s="6" t="s">
        <v>28</v>
      </c>
      <c r="G1952" s="6" t="s">
        <v>24</v>
      </c>
      <c r="H1952" s="6">
        <v>159</v>
      </c>
      <c r="I1952" s="6">
        <v>1</v>
      </c>
      <c r="J1952" s="6">
        <v>159</v>
      </c>
    </row>
    <row r="1953" spans="1:10" ht="15.75" customHeight="1" x14ac:dyDescent="0.3">
      <c r="A1953" s="4" t="s">
        <v>1998</v>
      </c>
      <c r="B1953" s="5">
        <v>43739</v>
      </c>
      <c r="C1953" s="6">
        <v>8</v>
      </c>
      <c r="D1953" s="6" t="s">
        <v>45</v>
      </c>
      <c r="E1953" s="6" t="s">
        <v>22</v>
      </c>
      <c r="F1953" s="6" t="s">
        <v>23</v>
      </c>
      <c r="G1953" s="6" t="s">
        <v>19</v>
      </c>
      <c r="H1953" s="6">
        <v>289</v>
      </c>
      <c r="I1953" s="6">
        <v>5</v>
      </c>
      <c r="J1953" s="6">
        <v>1445</v>
      </c>
    </row>
    <row r="1954" spans="1:10" ht="15.75" customHeight="1" x14ac:dyDescent="0.3">
      <c r="A1954" s="4" t="s">
        <v>1999</v>
      </c>
      <c r="B1954" s="5">
        <v>43739</v>
      </c>
      <c r="C1954" s="6">
        <v>18</v>
      </c>
      <c r="D1954" s="6" t="s">
        <v>26</v>
      </c>
      <c r="E1954" s="6" t="s">
        <v>36</v>
      </c>
      <c r="F1954" s="6" t="s">
        <v>28</v>
      </c>
      <c r="G1954" s="6" t="s">
        <v>31</v>
      </c>
      <c r="H1954" s="6">
        <v>69</v>
      </c>
      <c r="I1954" s="6">
        <v>0</v>
      </c>
      <c r="J1954" s="6">
        <v>0</v>
      </c>
    </row>
    <row r="1955" spans="1:10" ht="15.75" customHeight="1" x14ac:dyDescent="0.3">
      <c r="A1955" s="4" t="s">
        <v>2000</v>
      </c>
      <c r="B1955" s="5">
        <v>43739</v>
      </c>
      <c r="C1955" s="6">
        <v>2</v>
      </c>
      <c r="D1955" s="6" t="s">
        <v>106</v>
      </c>
      <c r="E1955" s="6" t="s">
        <v>17</v>
      </c>
      <c r="F1955" s="6" t="s">
        <v>18</v>
      </c>
      <c r="G1955" s="6" t="s">
        <v>41</v>
      </c>
      <c r="H1955" s="6">
        <v>399</v>
      </c>
      <c r="I1955" s="6">
        <v>2</v>
      </c>
      <c r="J1955" s="6">
        <v>798</v>
      </c>
    </row>
    <row r="1956" spans="1:10" ht="15.75" customHeight="1" x14ac:dyDescent="0.3">
      <c r="A1956" s="4" t="s">
        <v>2001</v>
      </c>
      <c r="B1956" s="5">
        <v>43740</v>
      </c>
      <c r="C1956" s="6">
        <v>10</v>
      </c>
      <c r="D1956" s="6" t="s">
        <v>58</v>
      </c>
      <c r="E1956" s="6" t="s">
        <v>22</v>
      </c>
      <c r="F1956" s="6" t="s">
        <v>23</v>
      </c>
      <c r="G1956" s="6" t="s">
        <v>14</v>
      </c>
      <c r="H1956" s="6">
        <v>199</v>
      </c>
      <c r="I1956" s="6">
        <v>7</v>
      </c>
      <c r="J1956" s="6">
        <v>1393</v>
      </c>
    </row>
    <row r="1957" spans="1:10" ht="15.75" customHeight="1" x14ac:dyDescent="0.3">
      <c r="A1957" s="4" t="s">
        <v>2002</v>
      </c>
      <c r="B1957" s="5">
        <v>43740</v>
      </c>
      <c r="C1957" s="6">
        <v>13</v>
      </c>
      <c r="D1957" s="6" t="s">
        <v>33</v>
      </c>
      <c r="E1957" s="6" t="s">
        <v>63</v>
      </c>
      <c r="F1957" s="6" t="s">
        <v>13</v>
      </c>
      <c r="G1957" s="6" t="s">
        <v>24</v>
      </c>
      <c r="H1957" s="6">
        <v>159</v>
      </c>
      <c r="I1957" s="6">
        <v>5</v>
      </c>
      <c r="J1957" s="6">
        <v>795</v>
      </c>
    </row>
    <row r="1958" spans="1:10" ht="15.75" customHeight="1" x14ac:dyDescent="0.3">
      <c r="A1958" s="4" t="s">
        <v>2003</v>
      </c>
      <c r="B1958" s="5">
        <v>43740</v>
      </c>
      <c r="C1958" s="6">
        <v>17</v>
      </c>
      <c r="D1958" s="6" t="s">
        <v>35</v>
      </c>
      <c r="E1958" s="6" t="s">
        <v>27</v>
      </c>
      <c r="F1958" s="6" t="s">
        <v>28</v>
      </c>
      <c r="G1958" s="6" t="s">
        <v>19</v>
      </c>
      <c r="H1958" s="6">
        <v>289</v>
      </c>
      <c r="I1958" s="6">
        <v>6</v>
      </c>
      <c r="J1958" s="6">
        <v>1734</v>
      </c>
    </row>
    <row r="1959" spans="1:10" ht="15.75" customHeight="1" x14ac:dyDescent="0.3">
      <c r="A1959" s="4" t="s">
        <v>2004</v>
      </c>
      <c r="B1959" s="5">
        <v>43741</v>
      </c>
      <c r="C1959" s="6">
        <v>8</v>
      </c>
      <c r="D1959" s="6" t="s">
        <v>45</v>
      </c>
      <c r="E1959" s="6" t="s">
        <v>46</v>
      </c>
      <c r="F1959" s="6" t="s">
        <v>23</v>
      </c>
      <c r="G1959" s="6" t="s">
        <v>41</v>
      </c>
      <c r="H1959" s="6">
        <v>399</v>
      </c>
      <c r="I1959" s="6">
        <v>3</v>
      </c>
      <c r="J1959" s="6">
        <v>1197</v>
      </c>
    </row>
    <row r="1960" spans="1:10" ht="15.75" customHeight="1" x14ac:dyDescent="0.3">
      <c r="A1960" s="4" t="s">
        <v>2005</v>
      </c>
      <c r="B1960" s="5">
        <v>43741</v>
      </c>
      <c r="C1960" s="6">
        <v>12</v>
      </c>
      <c r="D1960" s="6" t="s">
        <v>66</v>
      </c>
      <c r="E1960" s="6" t="s">
        <v>12</v>
      </c>
      <c r="F1960" s="6" t="s">
        <v>13</v>
      </c>
      <c r="G1960" s="6" t="s">
        <v>31</v>
      </c>
      <c r="H1960" s="6">
        <v>69</v>
      </c>
      <c r="I1960" s="6">
        <v>7</v>
      </c>
      <c r="J1960" s="6">
        <v>483</v>
      </c>
    </row>
    <row r="1961" spans="1:10" ht="15.75" customHeight="1" x14ac:dyDescent="0.3">
      <c r="A1961" s="4" t="s">
        <v>2006</v>
      </c>
      <c r="B1961" s="5">
        <v>43742</v>
      </c>
      <c r="C1961" s="6">
        <v>19</v>
      </c>
      <c r="D1961" s="6" t="s">
        <v>56</v>
      </c>
      <c r="E1961" s="6" t="s">
        <v>36</v>
      </c>
      <c r="F1961" s="6" t="s">
        <v>28</v>
      </c>
      <c r="G1961" s="6" t="s">
        <v>24</v>
      </c>
      <c r="H1961" s="6">
        <v>159</v>
      </c>
      <c r="I1961" s="6">
        <v>3</v>
      </c>
      <c r="J1961" s="6">
        <v>477</v>
      </c>
    </row>
    <row r="1962" spans="1:10" ht="15.75" customHeight="1" x14ac:dyDescent="0.3">
      <c r="A1962" s="4" t="s">
        <v>2007</v>
      </c>
      <c r="B1962" s="5">
        <v>43742</v>
      </c>
      <c r="C1962" s="6">
        <v>9</v>
      </c>
      <c r="D1962" s="6" t="s">
        <v>21</v>
      </c>
      <c r="E1962" s="6" t="s">
        <v>22</v>
      </c>
      <c r="F1962" s="6" t="s">
        <v>23</v>
      </c>
      <c r="G1962" s="6" t="s">
        <v>19</v>
      </c>
      <c r="H1962" s="6">
        <v>289</v>
      </c>
      <c r="I1962" s="6">
        <v>8</v>
      </c>
      <c r="J1962" s="6">
        <v>2312</v>
      </c>
    </row>
    <row r="1963" spans="1:10" ht="15.75" customHeight="1" x14ac:dyDescent="0.3">
      <c r="A1963" s="4" t="s">
        <v>2008</v>
      </c>
      <c r="B1963" s="5">
        <v>43742</v>
      </c>
      <c r="C1963" s="6">
        <v>20</v>
      </c>
      <c r="D1963" s="6" t="s">
        <v>40</v>
      </c>
      <c r="E1963" s="6" t="s">
        <v>27</v>
      </c>
      <c r="F1963" s="6" t="s">
        <v>28</v>
      </c>
      <c r="G1963" s="6" t="s">
        <v>41</v>
      </c>
      <c r="H1963" s="6">
        <v>399</v>
      </c>
      <c r="I1963" s="6">
        <v>3</v>
      </c>
      <c r="J1963" s="6">
        <v>1197</v>
      </c>
    </row>
    <row r="1964" spans="1:10" ht="15.75" customHeight="1" x14ac:dyDescent="0.3">
      <c r="A1964" s="4" t="s">
        <v>2009</v>
      </c>
      <c r="B1964" s="5">
        <v>43743</v>
      </c>
      <c r="C1964" s="6">
        <v>20</v>
      </c>
      <c r="D1964" s="6" t="s">
        <v>40</v>
      </c>
      <c r="E1964" s="6" t="s">
        <v>36</v>
      </c>
      <c r="F1964" s="6" t="s">
        <v>28</v>
      </c>
      <c r="G1964" s="6" t="s">
        <v>19</v>
      </c>
      <c r="H1964" s="6">
        <v>289</v>
      </c>
      <c r="I1964" s="6">
        <v>1</v>
      </c>
      <c r="J1964" s="6">
        <v>289</v>
      </c>
    </row>
    <row r="1965" spans="1:10" ht="15.75" customHeight="1" x14ac:dyDescent="0.3">
      <c r="A1965" s="4" t="s">
        <v>2010</v>
      </c>
      <c r="B1965" s="5">
        <v>43743</v>
      </c>
      <c r="C1965" s="6">
        <v>4</v>
      </c>
      <c r="D1965" s="6" t="s">
        <v>51</v>
      </c>
      <c r="E1965" s="6" t="s">
        <v>17</v>
      </c>
      <c r="F1965" s="6" t="s">
        <v>18</v>
      </c>
      <c r="G1965" s="6" t="s">
        <v>19</v>
      </c>
      <c r="H1965" s="6">
        <v>289</v>
      </c>
      <c r="I1965" s="6">
        <v>3</v>
      </c>
      <c r="J1965" s="6">
        <v>867</v>
      </c>
    </row>
    <row r="1966" spans="1:10" ht="15.75" customHeight="1" x14ac:dyDescent="0.3">
      <c r="A1966" s="4" t="s">
        <v>2011</v>
      </c>
      <c r="B1966" s="5">
        <v>43743</v>
      </c>
      <c r="C1966" s="6">
        <v>4</v>
      </c>
      <c r="D1966" s="6" t="s">
        <v>51</v>
      </c>
      <c r="E1966" s="6" t="s">
        <v>68</v>
      </c>
      <c r="F1966" s="6" t="s">
        <v>18</v>
      </c>
      <c r="G1966" s="6" t="s">
        <v>14</v>
      </c>
      <c r="H1966" s="6">
        <v>199</v>
      </c>
      <c r="I1966" s="6">
        <v>2</v>
      </c>
      <c r="J1966" s="6">
        <v>398</v>
      </c>
    </row>
    <row r="1967" spans="1:10" ht="15.75" customHeight="1" x14ac:dyDescent="0.3">
      <c r="A1967" s="4" t="s">
        <v>2012</v>
      </c>
      <c r="B1967" s="5">
        <v>43743</v>
      </c>
      <c r="C1967" s="6">
        <v>15</v>
      </c>
      <c r="D1967" s="6" t="s">
        <v>118</v>
      </c>
      <c r="E1967" s="6" t="s">
        <v>12</v>
      </c>
      <c r="F1967" s="6" t="s">
        <v>13</v>
      </c>
      <c r="G1967" s="6" t="s">
        <v>41</v>
      </c>
      <c r="H1967" s="6">
        <v>399</v>
      </c>
      <c r="I1967" s="6">
        <v>0</v>
      </c>
      <c r="J1967" s="6">
        <v>0</v>
      </c>
    </row>
    <row r="1968" spans="1:10" ht="15.75" customHeight="1" x14ac:dyDescent="0.3">
      <c r="A1968" s="4" t="s">
        <v>2013</v>
      </c>
      <c r="B1968" s="5">
        <v>43743</v>
      </c>
      <c r="C1968" s="6">
        <v>20</v>
      </c>
      <c r="D1968" s="6" t="s">
        <v>40</v>
      </c>
      <c r="E1968" s="6" t="s">
        <v>36</v>
      </c>
      <c r="F1968" s="6" t="s">
        <v>28</v>
      </c>
      <c r="G1968" s="6" t="s">
        <v>41</v>
      </c>
      <c r="H1968" s="6">
        <v>399</v>
      </c>
      <c r="I1968" s="6">
        <v>9</v>
      </c>
      <c r="J1968" s="6">
        <v>3591</v>
      </c>
    </row>
    <row r="1969" spans="1:10" ht="15.75" customHeight="1" x14ac:dyDescent="0.3">
      <c r="A1969" s="4" t="s">
        <v>2014</v>
      </c>
      <c r="B1969" s="5">
        <v>43743</v>
      </c>
      <c r="C1969" s="6">
        <v>1</v>
      </c>
      <c r="D1969" s="6" t="s">
        <v>16</v>
      </c>
      <c r="E1969" s="6" t="s">
        <v>68</v>
      </c>
      <c r="F1969" s="6" t="s">
        <v>18</v>
      </c>
      <c r="G1969" s="6" t="s">
        <v>31</v>
      </c>
      <c r="H1969" s="6">
        <v>69</v>
      </c>
      <c r="I1969" s="6">
        <v>2</v>
      </c>
      <c r="J1969" s="6">
        <v>138</v>
      </c>
    </row>
    <row r="1970" spans="1:10" ht="15.75" customHeight="1" x14ac:dyDescent="0.3">
      <c r="A1970" s="4" t="s">
        <v>2015</v>
      </c>
      <c r="B1970" s="5">
        <v>43743</v>
      </c>
      <c r="C1970" s="6">
        <v>3</v>
      </c>
      <c r="D1970" s="6" t="s">
        <v>43</v>
      </c>
      <c r="E1970" s="6" t="s">
        <v>68</v>
      </c>
      <c r="F1970" s="6" t="s">
        <v>18</v>
      </c>
      <c r="G1970" s="6" t="s">
        <v>14</v>
      </c>
      <c r="H1970" s="6">
        <v>199</v>
      </c>
      <c r="I1970" s="6">
        <v>1</v>
      </c>
      <c r="J1970" s="6">
        <v>199</v>
      </c>
    </row>
    <row r="1971" spans="1:10" ht="15.75" customHeight="1" x14ac:dyDescent="0.3">
      <c r="A1971" s="4" t="s">
        <v>2016</v>
      </c>
      <c r="B1971" s="5">
        <v>43743</v>
      </c>
      <c r="C1971" s="6">
        <v>11</v>
      </c>
      <c r="D1971" s="6" t="s">
        <v>11</v>
      </c>
      <c r="E1971" s="6" t="s">
        <v>63</v>
      </c>
      <c r="F1971" s="6" t="s">
        <v>13</v>
      </c>
      <c r="G1971" s="6" t="s">
        <v>41</v>
      </c>
      <c r="H1971" s="6">
        <v>399</v>
      </c>
      <c r="I1971" s="6">
        <v>2</v>
      </c>
      <c r="J1971" s="6">
        <v>798</v>
      </c>
    </row>
    <row r="1972" spans="1:10" ht="15.75" customHeight="1" x14ac:dyDescent="0.3">
      <c r="A1972" s="4" t="s">
        <v>2017</v>
      </c>
      <c r="B1972" s="5">
        <v>43743</v>
      </c>
      <c r="C1972" s="6">
        <v>17</v>
      </c>
      <c r="D1972" s="6" t="s">
        <v>35</v>
      </c>
      <c r="E1972" s="6" t="s">
        <v>27</v>
      </c>
      <c r="F1972" s="6" t="s">
        <v>28</v>
      </c>
      <c r="G1972" s="6" t="s">
        <v>31</v>
      </c>
      <c r="H1972" s="6">
        <v>69</v>
      </c>
      <c r="I1972" s="6">
        <v>6</v>
      </c>
      <c r="J1972" s="6">
        <v>414</v>
      </c>
    </row>
    <row r="1973" spans="1:10" ht="15.75" customHeight="1" x14ac:dyDescent="0.3">
      <c r="A1973" s="4" t="s">
        <v>2018</v>
      </c>
      <c r="B1973" s="5">
        <v>43743</v>
      </c>
      <c r="C1973" s="6">
        <v>8</v>
      </c>
      <c r="D1973" s="6" t="s">
        <v>45</v>
      </c>
      <c r="E1973" s="6" t="s">
        <v>22</v>
      </c>
      <c r="F1973" s="6" t="s">
        <v>23</v>
      </c>
      <c r="G1973" s="6" t="s">
        <v>31</v>
      </c>
      <c r="H1973" s="6">
        <v>69</v>
      </c>
      <c r="I1973" s="6">
        <v>0</v>
      </c>
      <c r="J1973" s="6">
        <v>0</v>
      </c>
    </row>
    <row r="1974" spans="1:10" ht="15.75" customHeight="1" x14ac:dyDescent="0.3">
      <c r="A1974" s="4" t="s">
        <v>2019</v>
      </c>
      <c r="B1974" s="5">
        <v>43743</v>
      </c>
      <c r="C1974" s="6">
        <v>12</v>
      </c>
      <c r="D1974" s="6" t="s">
        <v>66</v>
      </c>
      <c r="E1974" s="6" t="s">
        <v>12</v>
      </c>
      <c r="F1974" s="6" t="s">
        <v>13</v>
      </c>
      <c r="G1974" s="6" t="s">
        <v>41</v>
      </c>
      <c r="H1974" s="6">
        <v>399</v>
      </c>
      <c r="I1974" s="6">
        <v>6</v>
      </c>
      <c r="J1974" s="6">
        <v>2394</v>
      </c>
    </row>
    <row r="1975" spans="1:10" ht="15.75" customHeight="1" x14ac:dyDescent="0.3">
      <c r="A1975" s="4" t="s">
        <v>2020</v>
      </c>
      <c r="B1975" s="5">
        <v>43744</v>
      </c>
      <c r="C1975" s="6">
        <v>19</v>
      </c>
      <c r="D1975" s="6" t="s">
        <v>56</v>
      </c>
      <c r="E1975" s="6" t="s">
        <v>27</v>
      </c>
      <c r="F1975" s="6" t="s">
        <v>28</v>
      </c>
      <c r="G1975" s="6" t="s">
        <v>19</v>
      </c>
      <c r="H1975" s="6">
        <v>289</v>
      </c>
      <c r="I1975" s="6">
        <v>1</v>
      </c>
      <c r="J1975" s="6">
        <v>289</v>
      </c>
    </row>
    <row r="1976" spans="1:10" ht="15.75" customHeight="1" x14ac:dyDescent="0.3">
      <c r="A1976" s="4" t="s">
        <v>2021</v>
      </c>
      <c r="B1976" s="5">
        <v>43745</v>
      </c>
      <c r="C1976" s="6">
        <v>6</v>
      </c>
      <c r="D1976" s="6" t="s">
        <v>48</v>
      </c>
      <c r="E1976" s="6" t="s">
        <v>22</v>
      </c>
      <c r="F1976" s="6" t="s">
        <v>23</v>
      </c>
      <c r="G1976" s="6" t="s">
        <v>24</v>
      </c>
      <c r="H1976" s="6">
        <v>159</v>
      </c>
      <c r="I1976" s="6">
        <v>4</v>
      </c>
      <c r="J1976" s="6">
        <v>636</v>
      </c>
    </row>
    <row r="1977" spans="1:10" ht="15.75" customHeight="1" x14ac:dyDescent="0.3">
      <c r="A1977" s="4" t="s">
        <v>2022</v>
      </c>
      <c r="B1977" s="5">
        <v>43745</v>
      </c>
      <c r="C1977" s="6">
        <v>15</v>
      </c>
      <c r="D1977" s="6" t="s">
        <v>118</v>
      </c>
      <c r="E1977" s="6" t="s">
        <v>12</v>
      </c>
      <c r="F1977" s="6" t="s">
        <v>13</v>
      </c>
      <c r="G1977" s="6" t="s">
        <v>24</v>
      </c>
      <c r="H1977" s="6">
        <v>159</v>
      </c>
      <c r="I1977" s="6">
        <v>1</v>
      </c>
      <c r="J1977" s="6">
        <v>159</v>
      </c>
    </row>
    <row r="1978" spans="1:10" ht="15.75" customHeight="1" x14ac:dyDescent="0.3">
      <c r="A1978" s="4" t="s">
        <v>2023</v>
      </c>
      <c r="B1978" s="5">
        <v>43746</v>
      </c>
      <c r="C1978" s="6">
        <v>10</v>
      </c>
      <c r="D1978" s="6" t="s">
        <v>58</v>
      </c>
      <c r="E1978" s="6" t="s">
        <v>22</v>
      </c>
      <c r="F1978" s="6" t="s">
        <v>23</v>
      </c>
      <c r="G1978" s="6" t="s">
        <v>24</v>
      </c>
      <c r="H1978" s="6">
        <v>159</v>
      </c>
      <c r="I1978" s="6">
        <v>6</v>
      </c>
      <c r="J1978" s="6">
        <v>954</v>
      </c>
    </row>
    <row r="1979" spans="1:10" ht="15.75" customHeight="1" x14ac:dyDescent="0.3">
      <c r="A1979" s="4" t="s">
        <v>2024</v>
      </c>
      <c r="B1979" s="5">
        <v>43746</v>
      </c>
      <c r="C1979" s="6">
        <v>14</v>
      </c>
      <c r="D1979" s="6" t="s">
        <v>38</v>
      </c>
      <c r="E1979" s="6" t="s">
        <v>63</v>
      </c>
      <c r="F1979" s="6" t="s">
        <v>13</v>
      </c>
      <c r="G1979" s="6" t="s">
        <v>14</v>
      </c>
      <c r="H1979" s="6">
        <v>199</v>
      </c>
      <c r="I1979" s="6">
        <v>0</v>
      </c>
      <c r="J1979" s="6">
        <v>0</v>
      </c>
    </row>
    <row r="1980" spans="1:10" ht="15.75" customHeight="1" x14ac:dyDescent="0.3">
      <c r="A1980" s="4" t="s">
        <v>2025</v>
      </c>
      <c r="B1980" s="5">
        <v>43747</v>
      </c>
      <c r="C1980" s="6">
        <v>11</v>
      </c>
      <c r="D1980" s="6" t="s">
        <v>11</v>
      </c>
      <c r="E1980" s="6" t="s">
        <v>63</v>
      </c>
      <c r="F1980" s="6" t="s">
        <v>13</v>
      </c>
      <c r="G1980" s="6" t="s">
        <v>24</v>
      </c>
      <c r="H1980" s="6">
        <v>159</v>
      </c>
      <c r="I1980" s="6">
        <v>0</v>
      </c>
      <c r="J1980" s="6">
        <v>0</v>
      </c>
    </row>
    <row r="1981" spans="1:10" ht="15.75" customHeight="1" x14ac:dyDescent="0.3">
      <c r="A1981" s="4" t="s">
        <v>2026</v>
      </c>
      <c r="B1981" s="5">
        <v>43747</v>
      </c>
      <c r="C1981" s="6">
        <v>17</v>
      </c>
      <c r="D1981" s="6" t="s">
        <v>35</v>
      </c>
      <c r="E1981" s="6" t="s">
        <v>27</v>
      </c>
      <c r="F1981" s="6" t="s">
        <v>28</v>
      </c>
      <c r="G1981" s="6" t="s">
        <v>31</v>
      </c>
      <c r="H1981" s="6">
        <v>69</v>
      </c>
      <c r="I1981" s="6">
        <v>4</v>
      </c>
      <c r="J1981" s="6">
        <v>276</v>
      </c>
    </row>
    <row r="1982" spans="1:10" ht="15.75" customHeight="1" x14ac:dyDescent="0.3">
      <c r="A1982" s="4" t="s">
        <v>2027</v>
      </c>
      <c r="B1982" s="5">
        <v>43747</v>
      </c>
      <c r="C1982" s="6">
        <v>12</v>
      </c>
      <c r="D1982" s="6" t="s">
        <v>66</v>
      </c>
      <c r="E1982" s="6" t="s">
        <v>12</v>
      </c>
      <c r="F1982" s="6" t="s">
        <v>13</v>
      </c>
      <c r="G1982" s="6" t="s">
        <v>19</v>
      </c>
      <c r="H1982" s="6">
        <v>289</v>
      </c>
      <c r="I1982" s="6">
        <v>0</v>
      </c>
      <c r="J1982" s="6">
        <v>0</v>
      </c>
    </row>
    <row r="1983" spans="1:10" ht="15.75" customHeight="1" x14ac:dyDescent="0.3">
      <c r="A1983" s="4" t="s">
        <v>2028</v>
      </c>
      <c r="B1983" s="5">
        <v>43747</v>
      </c>
      <c r="C1983" s="6">
        <v>15</v>
      </c>
      <c r="D1983" s="6" t="s">
        <v>118</v>
      </c>
      <c r="E1983" s="6" t="s">
        <v>63</v>
      </c>
      <c r="F1983" s="6" t="s">
        <v>13</v>
      </c>
      <c r="G1983" s="6" t="s">
        <v>31</v>
      </c>
      <c r="H1983" s="6">
        <v>69</v>
      </c>
      <c r="I1983" s="6">
        <v>1</v>
      </c>
      <c r="J1983" s="6">
        <v>69</v>
      </c>
    </row>
    <row r="1984" spans="1:10" ht="15.75" customHeight="1" x14ac:dyDescent="0.3">
      <c r="A1984" s="4" t="s">
        <v>2029</v>
      </c>
      <c r="B1984" s="5">
        <v>43748</v>
      </c>
      <c r="C1984" s="6">
        <v>3</v>
      </c>
      <c r="D1984" s="6" t="s">
        <v>43</v>
      </c>
      <c r="E1984" s="6" t="s">
        <v>68</v>
      </c>
      <c r="F1984" s="6" t="s">
        <v>18</v>
      </c>
      <c r="G1984" s="6" t="s">
        <v>41</v>
      </c>
      <c r="H1984" s="6">
        <v>399</v>
      </c>
      <c r="I1984" s="6">
        <v>1</v>
      </c>
      <c r="J1984" s="6">
        <v>399</v>
      </c>
    </row>
    <row r="1985" spans="1:10" ht="15.75" customHeight="1" x14ac:dyDescent="0.3">
      <c r="A1985" s="4" t="s">
        <v>2030</v>
      </c>
      <c r="B1985" s="5">
        <v>43749</v>
      </c>
      <c r="C1985" s="6">
        <v>20</v>
      </c>
      <c r="D1985" s="6" t="s">
        <v>40</v>
      </c>
      <c r="E1985" s="6" t="s">
        <v>27</v>
      </c>
      <c r="F1985" s="6" t="s">
        <v>28</v>
      </c>
      <c r="G1985" s="6" t="s">
        <v>14</v>
      </c>
      <c r="H1985" s="6">
        <v>199</v>
      </c>
      <c r="I1985" s="6">
        <v>1</v>
      </c>
      <c r="J1985" s="6">
        <v>199</v>
      </c>
    </row>
    <row r="1986" spans="1:10" ht="15.75" customHeight="1" x14ac:dyDescent="0.3">
      <c r="A1986" s="4" t="s">
        <v>2031</v>
      </c>
      <c r="B1986" s="5">
        <v>43750</v>
      </c>
      <c r="C1986" s="6">
        <v>13</v>
      </c>
      <c r="D1986" s="6" t="s">
        <v>33</v>
      </c>
      <c r="E1986" s="6" t="s">
        <v>12</v>
      </c>
      <c r="F1986" s="6" t="s">
        <v>13</v>
      </c>
      <c r="G1986" s="6" t="s">
        <v>41</v>
      </c>
      <c r="H1986" s="6">
        <v>399</v>
      </c>
      <c r="I1986" s="6">
        <v>3</v>
      </c>
      <c r="J1986" s="6">
        <v>1197</v>
      </c>
    </row>
    <row r="1987" spans="1:10" ht="15.75" customHeight="1" x14ac:dyDescent="0.3">
      <c r="A1987" s="4" t="s">
        <v>2032</v>
      </c>
      <c r="B1987" s="5">
        <v>43750</v>
      </c>
      <c r="C1987" s="6">
        <v>1</v>
      </c>
      <c r="D1987" s="6" t="s">
        <v>16</v>
      </c>
      <c r="E1987" s="6" t="s">
        <v>17</v>
      </c>
      <c r="F1987" s="6" t="s">
        <v>18</v>
      </c>
      <c r="G1987" s="6" t="s">
        <v>31</v>
      </c>
      <c r="H1987" s="6">
        <v>69</v>
      </c>
      <c r="I1987" s="6">
        <v>8</v>
      </c>
      <c r="J1987" s="6">
        <v>552</v>
      </c>
    </row>
    <row r="1988" spans="1:10" ht="15.75" customHeight="1" x14ac:dyDescent="0.3">
      <c r="A1988" s="4" t="s">
        <v>2033</v>
      </c>
      <c r="B1988" s="5">
        <v>43751</v>
      </c>
      <c r="C1988" s="6">
        <v>9</v>
      </c>
      <c r="D1988" s="6" t="s">
        <v>21</v>
      </c>
      <c r="E1988" s="6" t="s">
        <v>22</v>
      </c>
      <c r="F1988" s="6" t="s">
        <v>23</v>
      </c>
      <c r="G1988" s="6" t="s">
        <v>19</v>
      </c>
      <c r="H1988" s="6">
        <v>289</v>
      </c>
      <c r="I1988" s="6">
        <v>0</v>
      </c>
      <c r="J1988" s="6">
        <v>0</v>
      </c>
    </row>
    <row r="1989" spans="1:10" ht="15.75" customHeight="1" x14ac:dyDescent="0.3">
      <c r="A1989" s="4" t="s">
        <v>2034</v>
      </c>
      <c r="B1989" s="5">
        <v>43751</v>
      </c>
      <c r="C1989" s="6">
        <v>2</v>
      </c>
      <c r="D1989" s="6" t="s">
        <v>106</v>
      </c>
      <c r="E1989" s="6" t="s">
        <v>68</v>
      </c>
      <c r="F1989" s="6" t="s">
        <v>18</v>
      </c>
      <c r="G1989" s="6" t="s">
        <v>14</v>
      </c>
      <c r="H1989" s="6">
        <v>199</v>
      </c>
      <c r="I1989" s="6">
        <v>5</v>
      </c>
      <c r="J1989" s="6">
        <v>995</v>
      </c>
    </row>
    <row r="1990" spans="1:10" ht="15.75" customHeight="1" x14ac:dyDescent="0.3">
      <c r="A1990" s="4" t="s">
        <v>2035</v>
      </c>
      <c r="B1990" s="5">
        <v>43751</v>
      </c>
      <c r="C1990" s="6">
        <v>12</v>
      </c>
      <c r="D1990" s="6" t="s">
        <v>66</v>
      </c>
      <c r="E1990" s="6" t="s">
        <v>63</v>
      </c>
      <c r="F1990" s="6" t="s">
        <v>13</v>
      </c>
      <c r="G1990" s="6" t="s">
        <v>19</v>
      </c>
      <c r="H1990" s="6">
        <v>289</v>
      </c>
      <c r="I1990" s="6">
        <v>3</v>
      </c>
      <c r="J1990" s="6">
        <v>867</v>
      </c>
    </row>
    <row r="1991" spans="1:10" ht="15.75" customHeight="1" x14ac:dyDescent="0.3">
      <c r="A1991" s="4" t="s">
        <v>2036</v>
      </c>
      <c r="B1991" s="5">
        <v>43751</v>
      </c>
      <c r="C1991" s="6">
        <v>11</v>
      </c>
      <c r="D1991" s="6" t="s">
        <v>11</v>
      </c>
      <c r="E1991" s="6" t="s">
        <v>12</v>
      </c>
      <c r="F1991" s="6" t="s">
        <v>13</v>
      </c>
      <c r="G1991" s="6" t="s">
        <v>14</v>
      </c>
      <c r="H1991" s="6">
        <v>199</v>
      </c>
      <c r="I1991" s="6">
        <v>4</v>
      </c>
      <c r="J1991" s="6">
        <v>796</v>
      </c>
    </row>
    <row r="1992" spans="1:10" ht="15.75" customHeight="1" x14ac:dyDescent="0.3">
      <c r="A1992" s="4" t="s">
        <v>2037</v>
      </c>
      <c r="B1992" s="5">
        <v>43752</v>
      </c>
      <c r="C1992" s="6">
        <v>3</v>
      </c>
      <c r="D1992" s="6" t="s">
        <v>43</v>
      </c>
      <c r="E1992" s="6" t="s">
        <v>17</v>
      </c>
      <c r="F1992" s="6" t="s">
        <v>18</v>
      </c>
      <c r="G1992" s="6" t="s">
        <v>14</v>
      </c>
      <c r="H1992" s="6">
        <v>199</v>
      </c>
      <c r="I1992" s="6">
        <v>7</v>
      </c>
      <c r="J1992" s="6">
        <v>1393</v>
      </c>
    </row>
    <row r="1993" spans="1:10" ht="15.75" customHeight="1" x14ac:dyDescent="0.3">
      <c r="A1993" s="4" t="s">
        <v>2038</v>
      </c>
      <c r="B1993" s="5">
        <v>43753</v>
      </c>
      <c r="C1993" s="6">
        <v>5</v>
      </c>
      <c r="D1993" s="6" t="s">
        <v>60</v>
      </c>
      <c r="E1993" s="6" t="s">
        <v>17</v>
      </c>
      <c r="F1993" s="6" t="s">
        <v>18</v>
      </c>
      <c r="G1993" s="6" t="s">
        <v>24</v>
      </c>
      <c r="H1993" s="6">
        <v>159</v>
      </c>
      <c r="I1993" s="6">
        <v>7</v>
      </c>
      <c r="J1993" s="6">
        <v>1113</v>
      </c>
    </row>
    <row r="1994" spans="1:10" ht="15.75" customHeight="1" x14ac:dyDescent="0.3">
      <c r="A1994" s="4" t="s">
        <v>2039</v>
      </c>
      <c r="B1994" s="5">
        <v>43754</v>
      </c>
      <c r="C1994" s="6">
        <v>15</v>
      </c>
      <c r="D1994" s="6" t="s">
        <v>118</v>
      </c>
      <c r="E1994" s="6" t="s">
        <v>63</v>
      </c>
      <c r="F1994" s="6" t="s">
        <v>13</v>
      </c>
      <c r="G1994" s="6" t="s">
        <v>14</v>
      </c>
      <c r="H1994" s="6">
        <v>199</v>
      </c>
      <c r="I1994" s="6">
        <v>1</v>
      </c>
      <c r="J1994" s="6">
        <v>199</v>
      </c>
    </row>
    <row r="1995" spans="1:10" ht="15.75" customHeight="1" x14ac:dyDescent="0.3">
      <c r="A1995" s="4" t="s">
        <v>2040</v>
      </c>
      <c r="B1995" s="5">
        <v>43754</v>
      </c>
      <c r="C1995" s="6">
        <v>3</v>
      </c>
      <c r="D1995" s="6" t="s">
        <v>43</v>
      </c>
      <c r="E1995" s="6" t="s">
        <v>17</v>
      </c>
      <c r="F1995" s="6" t="s">
        <v>18</v>
      </c>
      <c r="G1995" s="6" t="s">
        <v>31</v>
      </c>
      <c r="H1995" s="6">
        <v>69</v>
      </c>
      <c r="I1995" s="6">
        <v>3</v>
      </c>
      <c r="J1995" s="6">
        <v>207</v>
      </c>
    </row>
    <row r="1996" spans="1:10" ht="15.75" customHeight="1" x14ac:dyDescent="0.3">
      <c r="A1996" s="4" t="s">
        <v>2041</v>
      </c>
      <c r="B1996" s="5">
        <v>43754</v>
      </c>
      <c r="C1996" s="6">
        <v>1</v>
      </c>
      <c r="D1996" s="6" t="s">
        <v>16</v>
      </c>
      <c r="E1996" s="6" t="s">
        <v>17</v>
      </c>
      <c r="F1996" s="6" t="s">
        <v>18</v>
      </c>
      <c r="G1996" s="6" t="s">
        <v>14</v>
      </c>
      <c r="H1996" s="6">
        <v>199</v>
      </c>
      <c r="I1996" s="6">
        <v>8</v>
      </c>
      <c r="J1996" s="6">
        <v>1592</v>
      </c>
    </row>
    <row r="1997" spans="1:10" ht="15.75" customHeight="1" x14ac:dyDescent="0.3">
      <c r="A1997" s="4" t="s">
        <v>2042</v>
      </c>
      <c r="B1997" s="5">
        <v>43754</v>
      </c>
      <c r="C1997" s="6">
        <v>9</v>
      </c>
      <c r="D1997" s="6" t="s">
        <v>21</v>
      </c>
      <c r="E1997" s="6" t="s">
        <v>46</v>
      </c>
      <c r="F1997" s="6" t="s">
        <v>23</v>
      </c>
      <c r="G1997" s="6" t="s">
        <v>31</v>
      </c>
      <c r="H1997" s="6">
        <v>69</v>
      </c>
      <c r="I1997" s="6">
        <v>8</v>
      </c>
      <c r="J1997" s="6">
        <v>552</v>
      </c>
    </row>
    <row r="1998" spans="1:10" ht="15.75" customHeight="1" x14ac:dyDescent="0.3">
      <c r="A1998" s="4" t="s">
        <v>2043</v>
      </c>
      <c r="B1998" s="5">
        <v>43754</v>
      </c>
      <c r="C1998" s="6">
        <v>5</v>
      </c>
      <c r="D1998" s="6" t="s">
        <v>60</v>
      </c>
      <c r="E1998" s="6" t="s">
        <v>68</v>
      </c>
      <c r="F1998" s="6" t="s">
        <v>18</v>
      </c>
      <c r="G1998" s="6" t="s">
        <v>31</v>
      </c>
      <c r="H1998" s="6">
        <v>69</v>
      </c>
      <c r="I1998" s="6">
        <v>6</v>
      </c>
      <c r="J1998" s="6">
        <v>414</v>
      </c>
    </row>
    <row r="1999" spans="1:10" ht="15.75" customHeight="1" x14ac:dyDescent="0.3">
      <c r="A1999" s="4" t="s">
        <v>2044</v>
      </c>
      <c r="B1999" s="5">
        <v>43754</v>
      </c>
      <c r="C1999" s="6">
        <v>3</v>
      </c>
      <c r="D1999" s="6" t="s">
        <v>43</v>
      </c>
      <c r="E1999" s="6" t="s">
        <v>68</v>
      </c>
      <c r="F1999" s="6" t="s">
        <v>18</v>
      </c>
      <c r="G1999" s="6" t="s">
        <v>41</v>
      </c>
      <c r="H1999" s="6">
        <v>399</v>
      </c>
      <c r="I1999" s="6">
        <v>6</v>
      </c>
      <c r="J1999" s="6">
        <v>2394</v>
      </c>
    </row>
    <row r="2000" spans="1:10" ht="15.75" customHeight="1" x14ac:dyDescent="0.3">
      <c r="A2000" s="4" t="s">
        <v>2045</v>
      </c>
      <c r="B2000" s="5">
        <v>43754</v>
      </c>
      <c r="C2000" s="6">
        <v>6</v>
      </c>
      <c r="D2000" s="6" t="s">
        <v>48</v>
      </c>
      <c r="E2000" s="6" t="s">
        <v>46</v>
      </c>
      <c r="F2000" s="6" t="s">
        <v>23</v>
      </c>
      <c r="G2000" s="6" t="s">
        <v>19</v>
      </c>
      <c r="H2000" s="6">
        <v>289</v>
      </c>
      <c r="I2000" s="6">
        <v>1</v>
      </c>
      <c r="J2000" s="6">
        <v>289</v>
      </c>
    </row>
    <row r="2001" spans="1:10" ht="15.75" customHeight="1" x14ac:dyDescent="0.3">
      <c r="A2001" s="4" t="s">
        <v>2046</v>
      </c>
      <c r="B2001" s="5">
        <v>43754</v>
      </c>
      <c r="C2001" s="6">
        <v>14</v>
      </c>
      <c r="D2001" s="6" t="s">
        <v>38</v>
      </c>
      <c r="E2001" s="6" t="s">
        <v>12</v>
      </c>
      <c r="F2001" s="6" t="s">
        <v>13</v>
      </c>
      <c r="G2001" s="6" t="s">
        <v>14</v>
      </c>
      <c r="H2001" s="6">
        <v>199</v>
      </c>
      <c r="I2001" s="6">
        <v>4</v>
      </c>
      <c r="J2001" s="6">
        <v>796</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F937B9-B8CD-48A4-93C8-73E7E659BBC4}">
  <dimension ref="A1:B26"/>
  <sheetViews>
    <sheetView workbookViewId="0">
      <selection activeCell="J19" sqref="J19"/>
    </sheetView>
  </sheetViews>
  <sheetFormatPr defaultRowHeight="15.6" x14ac:dyDescent="0.3"/>
  <cols>
    <col min="1" max="1" width="12.296875" bestFit="1" customWidth="1"/>
    <col min="2" max="2" width="14.5" bestFit="1" customWidth="1"/>
  </cols>
  <sheetData>
    <row r="1" spans="1:2" x14ac:dyDescent="0.3">
      <c r="A1" s="7" t="s">
        <v>2047</v>
      </c>
      <c r="B1" t="s">
        <v>2063</v>
      </c>
    </row>
    <row r="2" spans="1:2" x14ac:dyDescent="0.3">
      <c r="A2" s="8" t="s">
        <v>2049</v>
      </c>
      <c r="B2" s="10"/>
    </row>
    <row r="3" spans="1:2" x14ac:dyDescent="0.3">
      <c r="A3" s="9" t="s">
        <v>2050</v>
      </c>
      <c r="B3" s="10">
        <v>92759</v>
      </c>
    </row>
    <row r="4" spans="1:2" x14ac:dyDescent="0.3">
      <c r="A4" s="9" t="s">
        <v>2051</v>
      </c>
      <c r="B4" s="10">
        <v>93096</v>
      </c>
    </row>
    <row r="5" spans="1:2" x14ac:dyDescent="0.3">
      <c r="A5" s="9" t="s">
        <v>2052</v>
      </c>
      <c r="B5" s="10">
        <v>103309</v>
      </c>
    </row>
    <row r="6" spans="1:2" x14ac:dyDescent="0.3">
      <c r="A6" s="9" t="s">
        <v>2053</v>
      </c>
      <c r="B6" s="10">
        <v>93392</v>
      </c>
    </row>
    <row r="7" spans="1:2" x14ac:dyDescent="0.3">
      <c r="A7" s="9" t="s">
        <v>2054</v>
      </c>
      <c r="B7" s="10">
        <v>118523</v>
      </c>
    </row>
    <row r="8" spans="1:2" x14ac:dyDescent="0.3">
      <c r="A8" s="9" t="s">
        <v>2055</v>
      </c>
      <c r="B8" s="10">
        <v>105113</v>
      </c>
    </row>
    <row r="9" spans="1:2" x14ac:dyDescent="0.3">
      <c r="A9" s="9" t="s">
        <v>2056</v>
      </c>
      <c r="B9" s="10">
        <v>86694</v>
      </c>
    </row>
    <row r="10" spans="1:2" x14ac:dyDescent="0.3">
      <c r="A10" s="9" t="s">
        <v>2057</v>
      </c>
      <c r="B10" s="10">
        <v>96143</v>
      </c>
    </row>
    <row r="11" spans="1:2" x14ac:dyDescent="0.3">
      <c r="A11" s="9" t="s">
        <v>2058</v>
      </c>
      <c r="B11" s="10">
        <v>89459</v>
      </c>
    </row>
    <row r="12" spans="1:2" x14ac:dyDescent="0.3">
      <c r="A12" s="9" t="s">
        <v>2059</v>
      </c>
      <c r="B12" s="10">
        <v>88891</v>
      </c>
    </row>
    <row r="13" spans="1:2" x14ac:dyDescent="0.3">
      <c r="A13" s="9" t="s">
        <v>2060</v>
      </c>
      <c r="B13" s="10">
        <v>99699</v>
      </c>
    </row>
    <row r="14" spans="1:2" x14ac:dyDescent="0.3">
      <c r="A14" s="9" t="s">
        <v>2061</v>
      </c>
      <c r="B14" s="10">
        <v>91073</v>
      </c>
    </row>
    <row r="15" spans="1:2" x14ac:dyDescent="0.3">
      <c r="A15" s="8" t="s">
        <v>2062</v>
      </c>
      <c r="B15" s="10"/>
    </row>
    <row r="16" spans="1:2" x14ac:dyDescent="0.3">
      <c r="A16" s="9" t="s">
        <v>2050</v>
      </c>
      <c r="B16" s="10">
        <v>84293</v>
      </c>
    </row>
    <row r="17" spans="1:2" x14ac:dyDescent="0.3">
      <c r="A17" s="9" t="s">
        <v>2051</v>
      </c>
      <c r="B17" s="10">
        <v>106033</v>
      </c>
    </row>
    <row r="18" spans="1:2" x14ac:dyDescent="0.3">
      <c r="A18" s="9" t="s">
        <v>2052</v>
      </c>
      <c r="B18" s="10">
        <v>127074</v>
      </c>
    </row>
    <row r="19" spans="1:2" x14ac:dyDescent="0.3">
      <c r="A19" s="9" t="s">
        <v>2053</v>
      </c>
      <c r="B19" s="10">
        <v>92400</v>
      </c>
    </row>
    <row r="20" spans="1:2" x14ac:dyDescent="0.3">
      <c r="A20" s="9" t="s">
        <v>2054</v>
      </c>
      <c r="B20" s="10">
        <v>91637</v>
      </c>
    </row>
    <row r="21" spans="1:2" x14ac:dyDescent="0.3">
      <c r="A21" s="9" t="s">
        <v>2055</v>
      </c>
      <c r="B21" s="10">
        <v>88012</v>
      </c>
    </row>
    <row r="22" spans="1:2" x14ac:dyDescent="0.3">
      <c r="A22" s="9" t="s">
        <v>2056</v>
      </c>
      <c r="B22" s="10">
        <v>71980</v>
      </c>
    </row>
    <row r="23" spans="1:2" x14ac:dyDescent="0.3">
      <c r="A23" s="9" t="s">
        <v>2057</v>
      </c>
      <c r="B23" s="10">
        <v>88838</v>
      </c>
    </row>
    <row r="24" spans="1:2" x14ac:dyDescent="0.3">
      <c r="A24" s="9" t="s">
        <v>2058</v>
      </c>
      <c r="B24" s="10">
        <v>82758</v>
      </c>
    </row>
    <row r="25" spans="1:2" x14ac:dyDescent="0.3">
      <c r="A25" s="9" t="s">
        <v>2059</v>
      </c>
      <c r="B25" s="10">
        <v>37415</v>
      </c>
    </row>
    <row r="26" spans="1:2" x14ac:dyDescent="0.3">
      <c r="A26" s="8" t="s">
        <v>2048</v>
      </c>
      <c r="B26" s="10">
        <v>2028591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111B0A-F467-436E-A35F-DF5D5D943F5D}">
  <dimension ref="A1:F10"/>
  <sheetViews>
    <sheetView workbookViewId="0">
      <selection activeCell="Q16" sqref="Q16"/>
    </sheetView>
  </sheetViews>
  <sheetFormatPr defaultRowHeight="15.6" x14ac:dyDescent="0.3"/>
  <cols>
    <col min="1" max="1" width="14.5" bestFit="1" customWidth="1"/>
    <col min="2" max="2" width="15.19921875" bestFit="1" customWidth="1"/>
    <col min="3" max="3" width="9" bestFit="1" customWidth="1"/>
    <col min="4" max="4" width="11.19921875" bestFit="1" customWidth="1"/>
    <col min="5" max="5" width="6.8984375" bestFit="1" customWidth="1"/>
    <col min="6" max="6" width="10.8984375" bestFit="1" customWidth="1"/>
  </cols>
  <sheetData>
    <row r="1" spans="1:6" x14ac:dyDescent="0.3">
      <c r="B1" s="7" t="s">
        <v>2064</v>
      </c>
    </row>
    <row r="2" spans="1:6" x14ac:dyDescent="0.3">
      <c r="B2" t="s">
        <v>28</v>
      </c>
      <c r="C2" t="s">
        <v>23</v>
      </c>
      <c r="D2" t="s">
        <v>13</v>
      </c>
      <c r="E2" t="s">
        <v>18</v>
      </c>
      <c r="F2" t="s">
        <v>2048</v>
      </c>
    </row>
    <row r="3" spans="1:6" x14ac:dyDescent="0.3">
      <c r="A3" t="s">
        <v>2063</v>
      </c>
      <c r="B3" s="10">
        <v>495353</v>
      </c>
      <c r="C3" s="10">
        <v>508119</v>
      </c>
      <c r="D3" s="10">
        <v>492984</v>
      </c>
      <c r="E3" s="10">
        <v>532135</v>
      </c>
      <c r="F3" s="10">
        <v>2028591</v>
      </c>
    </row>
    <row r="9" spans="1:6" x14ac:dyDescent="0.3">
      <c r="A9" s="11"/>
      <c r="B9" s="11" t="s">
        <v>28</v>
      </c>
      <c r="C9" s="11" t="s">
        <v>23</v>
      </c>
      <c r="D9" s="11" t="s">
        <v>13</v>
      </c>
      <c r="E9" s="11" t="s">
        <v>18</v>
      </c>
    </row>
    <row r="10" spans="1:6" x14ac:dyDescent="0.3">
      <c r="A10" s="12" t="s">
        <v>2065</v>
      </c>
      <c r="B10" s="13">
        <f>GETPIVOTDATA("Revenue",$A$1,"Region","Arizona")</f>
        <v>495353</v>
      </c>
      <c r="C10" s="13">
        <f>GETPIVOTDATA("Revenue",$A$1,"Region","California")</f>
        <v>508119</v>
      </c>
      <c r="D10" s="13">
        <f>GETPIVOTDATA("Revenue",$A$1,"Region","New Mexico")</f>
        <v>492984</v>
      </c>
      <c r="E10" s="13">
        <f>GETPIVOTDATA("Revenue",$A$1,"Region","Texas")</f>
        <v>532135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6D04BE-532C-4FA4-BFFF-63CC6DDC9901}">
  <dimension ref="A1:J5"/>
  <sheetViews>
    <sheetView workbookViewId="0"/>
  </sheetViews>
  <sheetFormatPr defaultRowHeight="15.6" x14ac:dyDescent="0.3"/>
  <cols>
    <col min="1" max="1" width="14.5" bestFit="1" customWidth="1"/>
    <col min="2" max="2" width="15.19921875" bestFit="1" customWidth="1"/>
    <col min="3" max="3" width="11.3984375" bestFit="1" customWidth="1"/>
    <col min="4" max="4" width="8.59765625" bestFit="1" customWidth="1"/>
    <col min="5" max="5" width="11.19921875" bestFit="1" customWidth="1"/>
    <col min="6" max="6" width="11.59765625" bestFit="1" customWidth="1"/>
    <col min="7" max="7" width="11.3984375" bestFit="1" customWidth="1"/>
    <col min="8" max="8" width="10.8984375" bestFit="1" customWidth="1"/>
    <col min="9" max="9" width="10.296875" bestFit="1" customWidth="1"/>
    <col min="10" max="10" width="10.8984375" bestFit="1" customWidth="1"/>
    <col min="11" max="11" width="11.3984375" bestFit="1" customWidth="1"/>
    <col min="12" max="12" width="8.59765625" bestFit="1" customWidth="1"/>
    <col min="13" max="13" width="11.19921875" bestFit="1" customWidth="1"/>
    <col min="14" max="14" width="11.59765625" bestFit="1" customWidth="1"/>
    <col min="15" max="15" width="11.3984375" bestFit="1" customWidth="1"/>
    <col min="16" max="16" width="10.8984375" bestFit="1" customWidth="1"/>
    <col min="17" max="17" width="10.296875" bestFit="1" customWidth="1"/>
    <col min="18" max="18" width="10.8984375" bestFit="1" customWidth="1"/>
  </cols>
  <sheetData>
    <row r="1" spans="1:10" x14ac:dyDescent="0.3">
      <c r="A1" s="7" t="s">
        <v>2063</v>
      </c>
      <c r="B1" s="7" t="s">
        <v>2064</v>
      </c>
    </row>
    <row r="2" spans="1:10" x14ac:dyDescent="0.3">
      <c r="A2" s="7" t="s">
        <v>2047</v>
      </c>
      <c r="B2" t="s">
        <v>36</v>
      </c>
      <c r="C2" t="s">
        <v>17</v>
      </c>
      <c r="D2" t="s">
        <v>63</v>
      </c>
      <c r="E2" t="s">
        <v>68</v>
      </c>
      <c r="F2" t="s">
        <v>22</v>
      </c>
      <c r="G2" t="s">
        <v>46</v>
      </c>
      <c r="H2" t="s">
        <v>12</v>
      </c>
      <c r="I2" t="s">
        <v>27</v>
      </c>
      <c r="J2" t="s">
        <v>2048</v>
      </c>
    </row>
    <row r="3" spans="1:10" x14ac:dyDescent="0.3">
      <c r="A3" s="8" t="s">
        <v>2049</v>
      </c>
      <c r="B3" s="10">
        <v>138437</v>
      </c>
      <c r="C3" s="10">
        <v>141614</v>
      </c>
      <c r="D3" s="10">
        <v>127145</v>
      </c>
      <c r="E3" s="10">
        <v>135455</v>
      </c>
      <c r="F3" s="10">
        <v>126344</v>
      </c>
      <c r="G3" s="10">
        <v>176838</v>
      </c>
      <c r="H3" s="10">
        <v>155111</v>
      </c>
      <c r="I3" s="10">
        <v>157207</v>
      </c>
      <c r="J3" s="10">
        <v>1158151</v>
      </c>
    </row>
    <row r="4" spans="1:10" x14ac:dyDescent="0.3">
      <c r="A4" s="8" t="s">
        <v>2062</v>
      </c>
      <c r="B4" s="10">
        <v>105244</v>
      </c>
      <c r="C4" s="10">
        <v>134764</v>
      </c>
      <c r="D4" s="10">
        <v>114049</v>
      </c>
      <c r="E4" s="10">
        <v>120302</v>
      </c>
      <c r="F4" s="10">
        <v>105444</v>
      </c>
      <c r="G4" s="10">
        <v>99493</v>
      </c>
      <c r="H4" s="10">
        <v>96679</v>
      </c>
      <c r="I4" s="10">
        <v>94465</v>
      </c>
      <c r="J4" s="10">
        <v>870440</v>
      </c>
    </row>
    <row r="5" spans="1:10" x14ac:dyDescent="0.3">
      <c r="A5" s="8" t="s">
        <v>2048</v>
      </c>
      <c r="B5" s="10">
        <v>243681</v>
      </c>
      <c r="C5" s="10">
        <v>276378</v>
      </c>
      <c r="D5" s="10">
        <v>241194</v>
      </c>
      <c r="E5" s="10">
        <v>255757</v>
      </c>
      <c r="F5" s="10">
        <v>231788</v>
      </c>
      <c r="G5" s="10">
        <v>276331</v>
      </c>
      <c r="H5" s="10">
        <v>251790</v>
      </c>
      <c r="I5" s="10">
        <v>251672</v>
      </c>
      <c r="J5" s="10">
        <v>2028591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203CC1-1FC9-4CBE-B2B9-F689DEAEA1EA}">
  <dimension ref="A1:B7"/>
  <sheetViews>
    <sheetView workbookViewId="0">
      <selection activeCell="M19" sqref="M19"/>
    </sheetView>
  </sheetViews>
  <sheetFormatPr defaultRowHeight="15.6" x14ac:dyDescent="0.3"/>
  <cols>
    <col min="1" max="1" width="12.296875" bestFit="1" customWidth="1"/>
    <col min="2" max="2" width="14.5" bestFit="1" customWidth="1"/>
  </cols>
  <sheetData>
    <row r="1" spans="1:2" x14ac:dyDescent="0.3">
      <c r="A1" s="7" t="s">
        <v>2047</v>
      </c>
      <c r="B1" t="s">
        <v>2063</v>
      </c>
    </row>
    <row r="2" spans="1:2" x14ac:dyDescent="0.3">
      <c r="A2" s="8" t="s">
        <v>41</v>
      </c>
      <c r="B2" s="10">
        <v>736953</v>
      </c>
    </row>
    <row r="3" spans="1:2" x14ac:dyDescent="0.3">
      <c r="A3" s="8" t="s">
        <v>14</v>
      </c>
      <c r="B3" s="10">
        <v>365762</v>
      </c>
    </row>
    <row r="4" spans="1:2" x14ac:dyDescent="0.3">
      <c r="A4" s="8" t="s">
        <v>31</v>
      </c>
      <c r="B4" s="10">
        <v>124890</v>
      </c>
    </row>
    <row r="5" spans="1:2" x14ac:dyDescent="0.3">
      <c r="A5" s="8" t="s">
        <v>24</v>
      </c>
      <c r="B5" s="10">
        <v>301305</v>
      </c>
    </row>
    <row r="6" spans="1:2" x14ac:dyDescent="0.3">
      <c r="A6" s="8" t="s">
        <v>19</v>
      </c>
      <c r="B6" s="10">
        <v>499681</v>
      </c>
    </row>
    <row r="7" spans="1:2" x14ac:dyDescent="0.3">
      <c r="A7" s="8" t="s">
        <v>2048</v>
      </c>
      <c r="B7" s="10">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F0080-7616-494F-86CB-9F5EAE13DF77}">
  <dimension ref="A1:B22"/>
  <sheetViews>
    <sheetView workbookViewId="0">
      <selection activeCell="O18" sqref="O18"/>
    </sheetView>
  </sheetViews>
  <sheetFormatPr defaultRowHeight="15.6" x14ac:dyDescent="0.3"/>
  <cols>
    <col min="1" max="1" width="12.296875" bestFit="1" customWidth="1"/>
    <col min="2" max="2" width="14.5" bestFit="1" customWidth="1"/>
  </cols>
  <sheetData>
    <row r="1" spans="1:2" x14ac:dyDescent="0.3">
      <c r="A1" s="7" t="s">
        <v>2047</v>
      </c>
      <c r="B1" t="s">
        <v>2063</v>
      </c>
    </row>
    <row r="2" spans="1:2" x14ac:dyDescent="0.3">
      <c r="A2" s="8" t="s">
        <v>40</v>
      </c>
      <c r="B2" s="10">
        <v>83691</v>
      </c>
    </row>
    <row r="3" spans="1:2" x14ac:dyDescent="0.3">
      <c r="A3" s="8" t="s">
        <v>118</v>
      </c>
      <c r="B3" s="10">
        <v>83818</v>
      </c>
    </row>
    <row r="4" spans="1:2" x14ac:dyDescent="0.3">
      <c r="A4" s="8" t="s">
        <v>66</v>
      </c>
      <c r="B4" s="10">
        <v>86272</v>
      </c>
    </row>
    <row r="5" spans="1:2" x14ac:dyDescent="0.3">
      <c r="A5" s="8" t="s">
        <v>26</v>
      </c>
      <c r="B5" s="10">
        <v>89214</v>
      </c>
    </row>
    <row r="6" spans="1:2" x14ac:dyDescent="0.3">
      <c r="A6" s="8" t="s">
        <v>11</v>
      </c>
      <c r="B6" s="10">
        <v>92806</v>
      </c>
    </row>
    <row r="7" spans="1:2" x14ac:dyDescent="0.3">
      <c r="A7" s="8" t="s">
        <v>48</v>
      </c>
      <c r="B7" s="10">
        <v>93104</v>
      </c>
    </row>
    <row r="8" spans="1:2" x14ac:dyDescent="0.3">
      <c r="A8" s="8" t="s">
        <v>88</v>
      </c>
      <c r="B8" s="10">
        <v>93876</v>
      </c>
    </row>
    <row r="9" spans="1:2" x14ac:dyDescent="0.3">
      <c r="A9" s="8" t="s">
        <v>30</v>
      </c>
      <c r="B9" s="10">
        <v>94430</v>
      </c>
    </row>
    <row r="10" spans="1:2" x14ac:dyDescent="0.3">
      <c r="A10" s="8" t="s">
        <v>43</v>
      </c>
      <c r="B10" s="10">
        <v>98397</v>
      </c>
    </row>
    <row r="11" spans="1:2" x14ac:dyDescent="0.3">
      <c r="A11" s="8" t="s">
        <v>16</v>
      </c>
      <c r="B11" s="10">
        <v>98580</v>
      </c>
    </row>
    <row r="12" spans="1:2" x14ac:dyDescent="0.3">
      <c r="A12" s="8" t="s">
        <v>45</v>
      </c>
      <c r="B12" s="10">
        <v>100909</v>
      </c>
    </row>
    <row r="13" spans="1:2" x14ac:dyDescent="0.3">
      <c r="A13" s="8" t="s">
        <v>35</v>
      </c>
      <c r="B13" s="10">
        <v>105933</v>
      </c>
    </row>
    <row r="14" spans="1:2" x14ac:dyDescent="0.3">
      <c r="A14" s="8" t="s">
        <v>106</v>
      </c>
      <c r="B14" s="10">
        <v>106107</v>
      </c>
    </row>
    <row r="15" spans="1:2" x14ac:dyDescent="0.3">
      <c r="A15" s="8" t="s">
        <v>60</v>
      </c>
      <c r="B15" s="10">
        <v>106230</v>
      </c>
    </row>
    <row r="16" spans="1:2" x14ac:dyDescent="0.3">
      <c r="A16" s="8" t="s">
        <v>58</v>
      </c>
      <c r="B16" s="10">
        <v>108239</v>
      </c>
    </row>
    <row r="17" spans="1:2" x14ac:dyDescent="0.3">
      <c r="A17" s="8" t="s">
        <v>21</v>
      </c>
      <c r="B17" s="10">
        <v>111991</v>
      </c>
    </row>
    <row r="18" spans="1:2" x14ac:dyDescent="0.3">
      <c r="A18" s="8" t="s">
        <v>38</v>
      </c>
      <c r="B18" s="10">
        <v>114447</v>
      </c>
    </row>
    <row r="19" spans="1:2" x14ac:dyDescent="0.3">
      <c r="A19" s="8" t="s">
        <v>33</v>
      </c>
      <c r="B19" s="10">
        <v>115641</v>
      </c>
    </row>
    <row r="20" spans="1:2" x14ac:dyDescent="0.3">
      <c r="A20" s="8" t="s">
        <v>56</v>
      </c>
      <c r="B20" s="10">
        <v>122085</v>
      </c>
    </row>
    <row r="21" spans="1:2" x14ac:dyDescent="0.3">
      <c r="A21" s="8" t="s">
        <v>51</v>
      </c>
      <c r="B21" s="10">
        <v>122821</v>
      </c>
    </row>
    <row r="22" spans="1:2" x14ac:dyDescent="0.3">
      <c r="A22" s="8" t="s">
        <v>2048</v>
      </c>
      <c r="B22" s="10">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148CB3-5C80-47A2-8987-B6E6A55809A3}">
  <dimension ref="A1"/>
  <sheetViews>
    <sheetView showGridLines="0" tabSelected="1" zoomScale="80" zoomScaleNormal="80" workbookViewId="0">
      <selection activeCell="H3" sqref="H3"/>
    </sheetView>
  </sheetViews>
  <sheetFormatPr defaultRowHeight="15.6" x14ac:dyDescent="0.3"/>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1 6 " ? > < V i s u a l i z a t i o n L S t a t e   x m l n s : x s d = " h t t p : / / w w w . w 3 . o r g / 2 0 0 1 / X M L S c h e m a "   x m l n s : x s i = " h t t p : / / w w w . w 3 . o r g / 2 0 0 1 / X M L S c h e m a - i n s t a n c e "   x m l n s = " h t t p : / / m i c r o s o f t . d a t a . v i s u a l i z a t i o n . C l i e n t . E x c e l . L S t a t e / 1 . 0 " > < c g > H 4 s I A A A A A A A E A M 2 V 3 W 7 a M B T H X 8 W K t E v 8 n Q + j J I g x d U K C X q z d V O 3 O S g x Y C / Y U m 4 L 6 a r v Y I + 0 V 6 h Q G K q 0 E 4 m L s K j o 6 X 3 + f n 8 7 J n 1 + / 8 8 F m 2 Y B H 1 T p t T R E R i C O g T G V r b e Z F t P K z X h Y N y v x j M C f S T 6 w Z y W q h Q E g y r r 9 x d R E t v P / Z R 2 i 9 X s M 1 g 7 a d I 4 o x Q Q / T y V 2 I X M p o H 6 x P B / e 0 c V 6 a S k V l P n b b z H 3 W U l e t d X b m Y S 2 9 h I / a r W S j n 6 Q P 0 u F c W V a j T n / I B D + K a C D r p T a f t P O t r n w x b P W T N T J 4 v 8 l m p c C i K i L f r r p G n 5 X 9 o p x t V l 0 h d 2 S D x h c R 4 5 A K R m l G u O C E 4 4 R F o A n j 6 h F C Y J L w W C R x n C Y k J S K M L y Q M t 7 2 D x F C S h B 4 3 t l 1 K 7 1 U 9 r O t W O V f u 9 O T o j S f f h d x o 1 d R B T v c A M w c b p / t G N z v V A F 3 u K I f f c 7 S t e r J I + d X o o B r c e e m V O 6 S h I 5 H o 1 R D L / L U d X o F e x h 6 + 4 / f 5 3 K u N d B f S I Z A n L B U 8 x R m N i Y j / 0 h E C M s Z o y j N O G M 6 S c 9 m 8 a L k K m f u H w 4 h P c P 9 n Z E Z h y W a 2 N f r S 5 U k h j X m S C J I J H j N C 4 / 3 y C B h 2 h q Y C x z R l n G X n A j p I u g q l 0 f D / o 3 S r 1 h 8 o n q q N r u y F a 8 Q h p 4 S l J J w z k W D R 4 d g e O Z x A g j M m c I Y z g m O e n s s p i A J b S V f h d D u 9 L i c 0 7 g 7 f 0 b + z f A Z f n k d X d g c 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a 5 5 f 0 2 b 6 - 2 5 2 b - 4 d 3 d - b d 2 b - 6 c 7 1 1 c 0 2 d 3 6 f " > < T r a n s i t i o n > M o v e T o < / T r a n s i t i o n > < E f f e c t > S t a t i o n < / E f f e c t > < T h e m e > B i n g R o a d < / T h e m e > < T h e m e W i t h L a b e l > f a l s e < / T h e m e W i t h L a b e l > < F l a t M o d e E n a b l e d > f a l s e < / F l a t M o d e E n a b l e d > < D u r a t i o n > 1 0 0 0 0 0 0 0 0 < / D u r a t i o n > < T r a n s i t i o n D u r a t i o n > 3 0 0 0 0 0 0 0 < / T r a n s i t i o n D u r a t i o n > < S p e e d > 0 . 5 < / S p e e d > < F r a m e > < C a m e r a > < L a t i t u d e > 3 4 . 5 8 3 4 7 0 9 6 9 9 8 5 5 0 5 < / L a t i t u d e > < L o n g i t u d e > - 1 0 9 . 0 0 3 8 2 6 8 7 0 4 5 2 5 8 < / L o n g i t u d e > < R o t a t i o n > 0 < / R o t a t i o n > < P i v o t A n g l e > - 0 . 1 8 6 1 1 1 5 2 6 5 1 5 2 8 8 1 7 < / P i v o t A n g l e > < D i s t a n c e > 0 . 6 2 5 3 7 9 9 7 7 0 9 6 9 2 3 0 6 < / D i s t a n c e > < / C a m e r a > < I m a g e > i V B O R w 0 K G g o A A A A N S U h E U g A A A N Q A A A B 1 C A Y A A A A 2 n s 9 T A A A A A X N S R 0 I A r s 4 c 6 Q A A A A R n Q U 1 B A A C x j w v 8 Y Q U A A A A J c E h Z c w A A B C E A A A Q h A V l M W R s A A D N Z S U R B V H h e 7 Z 3 X c 2 T X m d i / R i d k N H J O g + E k M Y p R E k l J 6 w 3 S b q 2 9 t Q 9 2 + c H l K t f 6 j 7 D 9 I j + 4 / O 5 H l 1 / 8 4 N q y d 1 c q b b B W q 2 A G i W k o i R x y O O Q M M M g Z j R w 6 o B v + f u f 2 B R q N D v c 2 b o M z T f y G T f T t c L v 7 3 P O d L 5 z v f M f 3 o 9 t 7 R 5 L h 6 O j 4 r i H 3 O B 9 O X v O o M N Z 2 K K M d h 5 k j b 0 g m E 3 K U P p J Q O G y O D w 8 P J R G P S 3 1 D g z n 2 k l T a J w d J k Z 1 4 j R y m O R Z Z 3 v F L Z 2 N a 9 C v I 1 Q K / L R 6 P S T h c m z n y h n Q 6 L c t L C 9 L b N 5 B 5 x D 0 f z Q d l b c 8 v v n R C A g c z k q w f E / H 5 z H M d D W n Z j f s k d m g d p 1 K H s r + 7 J d t r s 7 K 9 O i v t A z d k c K B f X r t W Y 5 5 3 w s 7 O t j Q 1 N e k 9 6 5 z 5 8 G U + 3 2 Z t r 8 Z 8 l 3 Q q J W + 9 9 b Z 8 5 7 v f M a + 5 f f t D e f H F F 8 x r O E 7 p x X h z s l 6 O v 0 2 1 C x P s J w s 3 Z L k k 4 g m p 8 Z 9 c V K 6 H P + D P H H l L T c 2 R T K 0 H J K Z C N R B J y U h b S l 4 e T s i V 9 k M Z b k 1 l X n W W v d 1 d z 6 9 V T U 2 N d H X 3 Z o 7 c s 7 r r k 7 X d I / E n 1 u S o J i g 1 q d h x P 2 8 K p + V m d 9 K W L Y P f H 5 C m l n b p H 3 t W r j z z z 7 S N Q 3 L n 3 Z / I z + 4 c m P Z w Q l N T s 3 Z a B o P C b Z X d T g x Y L X X 6 P 6 X G 7 5 e x s T E V S q s t E a Y 7 d z 7 V Z 4 7 M M e 3 x 2 m j M E q j c x n b S + E 5 e 8 6 j R 3 V y 4 I c s l H j 8 w F 9 u G + 8 l E Q q J r K 5 l H v I P + 9 W R v U k b b U 2 f G 2 K C / 8 P U I B o N F O 1 G 5 x A 4 O Z F d H f b e k t e 9 8 t h i Q g c Y 9 + f p V 7 e T 6 a + J N N 6 R W x 6 E b X U l 5 Y S g h 4 c C R f G s 0 L q + P x a V L N X A 2 4 b p 6 e f F W n / z r P / u 2 j N + 9 L b 9 6 + 2 1 Z X 4 9 m n i 2 B S q l t R f C e l N 7 P x e 7 b q o Q l k N X Q X d 1 d K k S f m P u 8 5 s a N a / r Z 7 x j r A I v h r Y e 1 4 v v h B z p M Z F G t w g T X O 5 M y W G Q k L 4 d Y 7 E B q a + s y R y c k E n H Z 2 l i X z n O M 4 l 6 B y R c I B F X Y v d e c B / v 7 U l d f n z l y x r 4 K Y j A Q M I I O 9 K f P p z f l 2 m C L j v Q + Y 0 L l Q q d d U f N 2 L + G T I d X M Q d X W k E w m Z W V 9 X z 7 9 6 A P Z r 7 s u o e Z u G e h s M O f g N L 0 6 i E b q j m R 9 X w / 0 L Z j H 2 a d n 8 P O p h X G Y P N T r e G I W M w B l D 5 T A b / 3 F L 9 + Q 3 / / 9 3 z t + L a b e h x 9 + K G 2 j L 8 v M V u 2 J y Q f V L E w 0 I o 3 p J X F G u b X V z N F p Q q G w E a b 1 6 K r x N 7 5 M 6 D T l a B I n 7 O / v m R H f D X v b m 9 q P T t q E z n 9 z p N V c o 4 k H 9 / R 8 S d l E 4 2 T 1 N Z U z 6 V H h G F M / E W F C I y x s B e T u a o P 0 d r b I 8 J P f l t H u o E y 8 9 7 9 l c n F X V n b 9 0 h h K y y e L I X l z P C z T a i q 3 q y + U L U w Q D I U k o I K D g M x M T Z j H U u o v x Q 7 2 Z W 9 n x 7 o f i x t T L 5 5 I y o E + v r G + Y V 4 H f h X G l 1 5 6 U S Y / / b W R j W M N V c 3 C B J H a l D z b p / a 2 C k F S R + x I a 5 u 5 k O f B E h T s 5 8 I j f 0 I 7 c 0 g v 2 p c J 3 5 N b Q L V C J V h a m J P u 3 n 7 H 7 U m n r F O z r R T 0 t 6 g O W G 3 t H c Z H A Q R p b j M g k 9 G A p D L d s S 5 4 J A 2 h I + O X b a z M y c L 9 9 6 V z + G s S 6 e x X 7 W k F I d B w 0 N e S k l v q n 5 V i f 2 9 P H k 5 O y d 7 e r m x s b O l 3 j k l z c 5 P U 1 Y b l q a e f 1 P s t m V d a b B + k 5 R 9 v r 4 r / X / 3 7 / / i D z G N V z X B r W l o b 0 B w h i c c w g Q I l T S D M O T U c Z G F 2 2 n S W t d U l 0 x n S q U N Z n J + V + s Z G W V l a l O a W S O Y d p 2 G k p U M 0 4 g x / i a C h l h Z m p a G x 2 f g M / C 5 M L q J e a N I d 1 R h B / q L F t O N h r h 7 s q 2 8 Y 8 E s 0 G t X O X 2 d + J 6 b d 2 s q S B N R U 2 9 7 a k G T G F z l Q E w 6 H 3 6 l A 7 e 5 s G T O 5 1 O t 5 n m g p f x f m p q W p O S I f z I R l S U 2 / 7 K G 9 t S 4 t z / Y n V X u l p K u 9 S V J N Y 5 K W o E x + / E s J N 3 b q O e p V o K z P I k I 6 v R G Q 0 b b i W n V X B e q j j z 6 W m z d v y s j I s P T 3 9 8 r 1 a 0 / I 8 P C w e T 6 l J m H 2 A H V / N S Q r a x u W Q F W 7 d u K 6 E T U K Z A x c Q t x 7 2 n l 8 a k c c q M n C j c 6 x t r p s V P + y d p 7 6 h k a 1 q 1 W 7 6 G t b I q 0 S 1 s e b d F R C O E L h W t V w 7 c b G P l T h K t Q 5 f L 4 a a T A d 4 p R l f e E Q o f L p C M / v p R M c q t / B 7 7 K 0 V t C M / m h Z y 8 + q M Y M O 9 7 n R H g w 8 d G z + N j Q 2 m X P U 1 T e Y U D w C u a w a q r 2 z K 2 8 b 5 A M z u d A g V A g G g 5 W l B Q m l t 2 Q j 2 S T B / U l J B 1 V L a N t i y h H a N q 9 T T T X W 5 Z O W p n p J N l y V q U / e k L q W X q m v C 0 t / S 1 q 2 Y z X a l 0 U 2 9 m u M t s o H f X 1 V h e N I h e a a C l G 9 D i S N + r v 3 9 3 e l V j V r Q v s F v 5 3 X 8 Z s 5 5 / 3 V o N Q 3 t U p N t Q s T t N S m T d T I h g 7 U j J B o o y A 4 z S 2 t Z o T t H x g y H a S v f z D T i R p P d R L 7 P n / t W 6 2 e Y 2 l x z j y e y 9 b m h j E d G P n x p b 4 s + J 4 7 2 9 t G 8 B k E E A p 9 1 J h d P M d v p k 0 s r R 3 Q x 6 z 7 Y G t x 2 + T K h f d f v X 7 L l Y / W q + 3 r t k / x + U 2 t 3 T I Z G 5 W G c I 0 k 6 0 c l t D c u f v W n B i N n B a N f h Q X N O v L U d 2 V a h W r / I K 4 + l 1 9 G V D P V a l + o D 5 7 4 c L n E E i m Z W V i V v r 6 + 4 9 / N 9 2 1 U o Q Y e 4 2 b 7 x t o E x 5 Q c O h 9 3 Y Y L u z O i V D R 0 B 6 D C F O k s p a J u w d t K e 3 v y T m / h p a D S E t b 6 h 6 U t t y + 7 e v s w 9 7 6 H 9 0 H i Y k k 6 g 7 c f v 3 8 s c O W f 3 M C x N O j j i M 6 l n q E J 1 R T r 1 2 t a r V s r H t c 6 k N D S 1 S N + 1 l y W 6 O K H W R F r a 6 t P y 6 p W 4 3 O g p b P K t H w T l / t K R J N V s t P s J c D 9 q r J g 6 E 6 x g 0 M E E T m a d q m h P q g Z h I j r U 0 e T 9 H A y s a m M y p 5 L d 6 I X Y 3 9 s x p l Y h u E D r 0 T X z N 7 q 6 Y o I Z a B V u + D Q 8 x v X Y U J + G 8 C 2 a b 2 M j a i J s a 8 t L 1 v v V l N r d 3 T E 3 v h v P 4 e s R j V x U H 8 o e U S t B M B i S z f W 1 z F F x a K 8 r V 6 8 b 3 8 4 N X Y 0 p M 4 l t m t t H h k V M t t U n K g R R 3 Y D / S B p a 2 m Q 3 O q 9 m / p b c W 7 Z C 9 b l X L K 5 a 6 e 7 8 o f z 8 b l J + M 6 k + d q h O 7 i 2 d D e K 0 d X T J 1 t a W 7 G k b Q 0 d X j + z s x 8 1 9 K P h t q k G Y o L 1 B V b 8 Z 0 b w l F o t J h / o N O P d O a G v v l O 3 t r Y K d i E 6 C n c 5 o 3 9 T S o h 0 U P 6 X e 3 P B l e I y O 2 N j c p F o x b H w 6 T B A 0 b E t b m 3 k f Z i z 2 f r 3 6 N 6 1 t H W Y E J X S P T 4 R Z V 0 y g z 4 v 5 3 s 3 O / S K + N z 4 r 8 0 h u B B 1 f 6 Z k + 6 3 c E 1 e T b T 5 x E 8 H L h u V T K J 1 0 t Q R m 9 + Z J M / O 6 n s r V 3 0 v l t 0 F z / 8 N t d + d U 7 H 8 q d d / 5 B H t z + i e x u L s v u w a G s 7 5 0 V k e b m Z u M D H h z s m e P B 9 p P X F N V Q 1 U B P k / e j M m M N D r L b Y E O z C g W S Q 1 S M c O z c 7 L T R L B N q / k z c / 8 J o H Y S G z m / 7 M d y M S a W P A Z q A A A I d k o l R X s 9 j / L V e a 5 m w 3 A f + 8 l x 7 R 6 c E V E g r C Y M w A u I U f C m + H 1 q U d n A 6 i J M S h I 6 J N z 9 l j j e Z t M 0 D 2 o s z j r Q e y h 8 8 X W v m q q L z 4 z K / e f q 6 H R 2 p j 6 k a r K 6 x T a 4 + 8 1 1 5 5 h v f k 5 e / 8 a r 8 6 c s d 0 p b H X Y D Z 6 Y f m G u 3 o I I n 1 8 M K A Z e 7 m 7 R H V o p 2 g U 8 0 E r 9 H + a R z 7 I 5 c m F B 2 f M L N P L z M B A R J L E Y y x a z d l 5 M p V t f c J F l S G b T V T d r Y t M 6 V S o D U R D D c g 7 P 2 D w 6 Y d F u Z m H P U 9 H S 8 k p K Z c T V q 1 / V F K d h P 5 p z + G V Z B u d h 8 a o S D d 8 u W r Q V m f / 0 J m 1 0 5 b C c G A T 2 7 e e E K C + x P y + j W R 3 3 + q V p 4 f q Z G G 2 s I D U N / A s D H F C V x h B b T U + 6 S v O X V W o K p J m J 7 s S R o f q h I g E O W 0 V E N j o w m 9 o k X o R D a E Y p M q b J X C C p A 0 Z o 4 q g 1 + 1 I 3 N a 5 Y J g M c 9 X C i 4 p w Y W 0 3 5 o c f r A a M O Z d P v p b 1 O f K 3 O 9 s 9 k t 3 J C Q 9 9 T m f o X 3 + 6 b 5 D e e X l F + V n b 3 2 o / l R p 3 4 7 r V 1 / f e H I N 9 R x X O 7 S / W U f V B 2 H y r g o F I 0 x q z E b 0 l E C c F 8 y 3 Y L h y G R V E 4 F a W l z J H l Y H 5 L l J 5 z J I W 7 W B m E l y 1 + M Z 6 1 A R G S B j e 3 F h X p 3 7 D a K N 9 N X s x d 2 n P + d k p 8 1 q e T 8 R j m T M W p j N j y g d j s 2 Z g e 2 c q L A n 1 l 4 q B h f D E c I e O X i e p Q y l 1 w N Y 2 9 + W H 7 6 z I D / / h T f E 1 j p i 8 P i e Q I E B w Y n l p 3 v y O j d V 5 8 f 3 N + z v H A 2 0 1 a a e v 9 S S k t 9 l 7 / w m I n h l 1 r 8 6 / V + z t 7 a i A W h O p l Y I 1 R b k J n 1 6 z v L h g M k g a 1 B Q i U s l A Q d 4 e / g a j O n 3 M / o u 5 l w 8 E s L W t P X N U m J / f z 7 Q V e Y F 6 / s H I o V z v K i w M + H c P H o x L O B y W k Z E R + X j B L y v R f Y m u z M r S 1 F 0 Z H h q U p 5 9 + W q 7 1 n Q x s d s C E v 2 R 4 M I g S i q / J f H f a l K C R d T / L 5 K s m Y c I c q J Q w A X 6 Q W / + p F H Q u L z V e L g w C S w v z m a P K g S D Y g R E 7 y 8 L K w P C b 3 8 j j U E i Y g H m e U l q K / t p a p x a I + l D B g 2 m z S H F h O 6 A d P / O C P B C Z n X w 4 q Q I V M o s X 5 1 Z i 8 v D e B 7 K p m u X 6 j V s y 8 M R z 0 t U Q N 2 1 F s G F u Z s o M n I n 4 g U m W N Q k A z R F z 7 e 3 l M H w P h A q i W w e W Q F W T M I X 0 F 6 G d K s m R / u O i e w m r f u 3 O V g m I p v U N D J l c P s w U r j n m F e Y Z 4 V 8 z p 6 Y d h e g V J t j a y r L M T U + a 5 z / 9 + D e m k 9 3 7 9 C N Z m p + V 7 a 1 N u X v n d 6 Y j Y U p y L r L O e S 3 p T S z B O A 9 M F W A + T k + O G y 0 H W 5 v r 5 r u T 0 4 c m G P / i M 3 m u P y H h n U 8 l W T s g / k T U R P 8 O i i w i R a g P E n r t 1 I f 9 b G Z P t t c X 5 D C 2 L 3 1 P v C S t / b f k 6 8 N + a W o k m 0 T / N r f I w N C I u c 6 1 d Q 1 m g t 6 + P j z P F M j K 8 q I Z L A 4 P U / L b 2 a B M b L d Z J l 8 1 C R T N + f x g Q i K Z l Z a V A M f b z Z y L E + j c z G 1 U U q g I T 3 d 2 9 6 g A W D 4 b o y y m W D F t U Q w 6 N i l V 5 D U y g i O 0 T A k w i T 0 w N J p 5 V f k w Z x d T 7 V B X 1 8 i I I / 7 M F E A 2 v 3 o Y t p b J q 6 Z i s v e l o b g 0 1 5 7 t z z x C b u Z v f 3 d H 3 r + 3 J k k 9 L 4 P Y 0 J O v y + h g h z w 3 K L K 2 P C 8 9 v f 3 W G x y A H 0 j o n + m P L 2 I 3 z O p p 3 1 + / t 1 0 9 0 q S Q p / X N 0 X j F o n u M 4 j Q k o 5 e X O F 3 S c B 7 o o G S K l y t A T m B w 3 t q I m t h 2 J N K W e f R 8 z E w 9 l K G R K 5 m j 0 9 B 5 3 x i v F d / u p E j D o L w 0 G D M h d f 6 l V W W h M V l e g n a e m 5 m U m p a r 8 v H D H R X U p A R D 9 d L e E p S X x k I m i M V 3 d 9 M 2 2 d d s Z i M g 8 9 t q 6 p q j K q I h n D Z J q Z g t L N H G B s Z U 4 C 8 N Z k e g E I x y N D M N 7 n V e H N + D t K N K s 6 2 a l c h U J a F 9 I m 0 d E g 5 Z 2 d h e M D A 0 X D B P k O 7 / + u i B t P h 3 5 E p b Q n a 3 t R 3 1 O 1 i F c 0 I S z J h k m G Y j V 6 7 J U H u N / O m L L f I H X + + Q 6 8 M t 8 o 2 r w e P E a b 4 7 E T u n H K 8 4 1 t v 4 W k D 2 1 C + r Q g 2 V l u d 6 t q S + N i y 7 O z s S r q s z J g i m F B E u 1 i f 1 D Q z K 4 t y s t H d 1 m 6 U b V L R h o j a t F 4 F l D v t 7 2 9 L R 2 S 0 b 6 + v G l k Y Y g d G I 0 C / R I k Z f R n v M H J a Y Y 2 u j A S j Y w g r Q h L 6 G 5 z C r u J j 4 G 7 Z 5 R U f j + y D U H H N D 6 D F p K g m T u 3 Q y r / 2 / Q i w v z k t X T 5 / 5 f e V C W 9 F 2 a 6 s r R c 2 x Y p W d b M F 2 8 j 1 4 r Z v v y / V l 4 P 4 0 2 i 7 b M f U f M 4 9 X D Y m U / i R / v R E M 8 t / I Y 8 P G J 0 K D 0 G A 6 0 M E H 9 S 9 h 7 / a O L j P T T W S K S V d y 4 T o 6 e 7 R R M V l a r f k h f T 3 n Q Q B C w Z B e 2 D 7 j y B M O 5 k J u q H b h Q q y u L q l z v i / x R M z M q 7 A I b / r h u P E 1 c L A 5 P t j f l Q f 3 P j V O / t T D + 2 a p N / 7 H g w f u s 6 / d Q g 7 g e T q 3 W 0 g c t T t z u d C O W 1 u b J X 2 b 9 f U 1 Y 5 X k g 9 9 8 7 9 O P M 0 f F 4 b V Y O E 6 h 3 7 A 4 8 8 V B a 9 C t O g 3 V q C b f S 0 O q K V z 0 G w S F F a 2 k k 3 g F H Q l f C 9 u 9 V C d G 4 K J r y 9 L V X b k l F o C G w u Q l r + + i W F 5 A S / W a A a 4 c C F 8 T Y S v V h p Y J n z Z W S D 5 o Y 6 J z T h i / / 5 l c v X Y r c 1 Q Y r v H u L h b O o b R E I v L + d L i 6 N B T O 6 L N 9 5 a Q b H U l d v b d p O X S A 7 D o L W w c 1 x n l m + X X u C I b 5 1 9 R 0 u k Z B J W h q b l J t 3 Z o 5 u h g w q 1 n V X C 7 3 o z G j z U t B G 6 6 u L G e O z s L z p v C L A w a H x 4 w A Z o P w 2 H 4 3 b g N T D y y q X F l b V w 1 l + V L 0 u 6 o z + W r L W K p B q g n m n p d g f i z M z 2 S O r I K J L I 7 D e W X 5 d T a 8 9 i I m X U n / W V p Y y B x d D P i R 0 d X y V y s / N 9 x p z u G E V j X t 6 f T 5 Y G C r V X / a C X w e E U F S o w j i k P 1 h z 4 k R M a Q k A u 4 D / n U w c k V 2 t 6 3 V y h 0 N e Z J j H 2 d Y i V k O j D D 2 8 o h S 3 J 1 b z 9 w r D I s O s a 3 x z 7 I Z a z / U E U 5 k I h o 4 l X d G j h k j + e q y N b n K 3 A 5 2 P M E Q L q a J V O o o z 8 w 9 w s f z K / o 4 r 7 V z 4 q h 3 M D v 1 0 I y s i y r I r C T l / s P x L 8 z 7 C a Y s z E x L K u N n U H S F z p F W M 4 n y W Z y L l J 9 K 0 N b R w R C f O Q I r R M 1 n E u D B r G O S l G U Q j P q Y p X x 3 1 m 8 R r C l l 7 t k Q J N r V c x U C 3 9 n J 8 h J M Q w S G T H J y E 5 v V n G v v 7 D Y p S 6 z Q n p 2 e N N 8 f I v V p a e u 0 T O j U U R V F + a j X V q q S T S E q M w d 0 Z E Y 3 L o B N W l v 6 l w 9 q T a i 3 W b X V i + r r n c B l s C K A 3 O h E 3 L i f H c G y O 5 d 9 Q U 8 d 6 1 1 9 l z k u B 0 w r p 9 r A L V M P x 8 1 0 g 1 2 / I p t i A j M 7 P a U m m P M 5 P 5 K W C U I V g o E K D V M M B h g m p u 3 v S d s S e G p T 3 5 P B j A G Q b I 7 t z U 1 p a u 0 y 1 z W 6 N C 3 b o b H q E S j m E l 4 r Q 0 M d p n 2 y v 7 N h s h S 8 x D Y 9 c j s P M L P P B L R T O F e + 8 3 g N n 0 P n c e q 8 u 8 U q 1 u + u p J p b I c c s o 6 0 K v Q f f B + 1 T C H 4 / G j 0 3 B M / j C D 4 p W p 1 d P e Y x O 9 A x s e b X w d z S t F V j 8 s W 1 k y Y y O z U 4 J a l m F 3 M H x l R I e N s U m F K F h M A W J k Y 2 J x Q Z w D 2 F 7 + u 0 0 E o 5 k I H u J i Q N C I a p F + g Q p j f I N S w E w l T M L E R o 8 n 1 H H m f O k v P b I E y s v B 5 p T + k g G T C a r 2 o E C h a 2 3 Y 2 s F N i P 1 C a N u X d n w Y r U e E W N r 3 T T T q w 5 G 3 n j 8 c o m + 2 a D j 8 Z o b I / U 7 N y B 6 Y r 2 4 p j O i q / F J D a + D g E H E m m Z K 7 L 9 H h J l E U y O O Q / w l y U P d D q i Z G 5 A q 5 H r 6 J S W E t b G 0 t K 8 M f O z B w + 7 3 g a T 0 b Y G y o U 2 Y D 4 z G + Y y t 9 Q M j G 7 H z A B d V f N Q t 3 q S Z h m y G + g Y O J 5 f B j S 8 E + V D F S M K u F w E C I O X 6 7 z y s b 6 G P 9 K R O X L O H D m U A 0 O Z o 8 I Q 2 M B U Z J V y L t Z A Y Z X H p m o U E / V W 0 C e l w t 5 m l m b Q H 3 K t C 9 6 D L 5 v P Z O W c O z t b c m e l y j R U R 7 3 7 D P P z z J E U g 5 G 9 F E 4 t O f 8 F + E 8 2 L J u o N A i T W 9 M P E K a F + d n M U W G Y C C 7 k J 6 G J 0 E K Y c G 1 t H e Z 1 C B 5 a i a y Y y Y n 7 e U 1 1 B L D Q Q M O 5 m p s j M t h e Z c m x f j X h 3 I K G q g T r U e / 2 h y K 1 5 a K o d P K s D a a f k 0 E n F 6 r 6 Y n a S 9 V E I T L M H X 7 A Z 2 l n Q w N m Z 6 w g D U x z 2 / S t P 3 D g 2 U 7 N h U W m p v j I U O a w u g U q n 3 X n v k 9 H A q b C 2 l 9 T W e h e G L x T c q A S 0 Y L 4 O V Q m Y T C / n s 4 j I U j O + E L T X y O g T m S M L P g e z r t S A g S Y i 0 L C T I 7 A E r u x V u o V Q e a w u g Z p a d 2 e u j L Y f m j B o J W B S 0 I Y I 5 H p O d o Q b K h l 5 y 4 X 5 l Y s S K K D z l g N + Z S E w 6 7 I n 6 v G L i B Q y k d 3 Z n T / g k A 3 + K g V z 2 D A P E E S W d b D S t x R V J V D k y e 0 V K C d V i I H B Y R O l 8 h o 6 p s 3 S T o 2 p c 1 E u T n L Z v I J s A k b a i y K 2 X 7 p s W D 7 w k + z I X C 4 s g y G r h C D C z P R D M 4 V B h g h l y j D r n E B m C u 9 j B T L L 7 n v 7 B o t a C g x C Z g 4 s c 1 w 1 l B P + Z i s W w q h e w h o Z m / N W r y X l 5 a K g w 7 E u 7 K L I 1 u R u Y A 4 I M 2 x m c i J v Q R d M e e o E U k w U Q a A 0 t V P M B L e 2 A e 9 h B 4 / B 4 b O r h R n k e B 2 1 J Y j w H e z t S V S t n a o T K D o E O 9 v d X 3 E u W L y H m X G v N A G j V f Z M f f Z W O u X g N M / Q K 3 D c L w r 2 n T o P Q 6 N j e v 1 O t p Y B z L t I m 7 U A 1 C p T 7 a 6 b c / 2 y 1 1 Z x z I 1 g C I + T d 8 i 6 N r O F j z 7 O S g F K p / U O D F W f Q F E e 6 j e z I V k / c P f T G M U Q L K + i f l 6 u v m U C 9 S J x k 5 n g B e w G e B 6 Y N 8 I s A w Q r r j 4 n 2 q k c a G t 8 L U x f y o 6 t q N Z h v m p 9 / W S v Z J K e K d J D c C Q 3 Z a 3 q B A r Y U Q 7 B c m u 5 m B w 2 N b G x h c 8 D Z r q X + X D n / T 5 u Y X e J i 4 S J 3 v P S 2 z 9 k J m g x 3 Q k i s F 9 V K R g 8 e S 0 + N I L E H B d L X L h 2 C C l R v f b 2 T r M 8 I x J p N / N V C F q x a 1 u V A g W v j 8 V l s U Q q U i y Z V q E 7 L X W W i e A z D V s u X g c R K p U B X g g v Q / 5 O o K b H e a G T E + o m M p e 7 X J 6 E W A R n f m b a C B w B i z 3 1 e X b 3 d s 2 1 Y n K X b t D d 3 W v y D X v U 7 z K 7 W 5 J W t L m h w m p t 6 u C E q h Q o 9 t J l 9 S 7 b Q h Z i c T M u 3 / z B e / L v / v v Z C U B m z O n E R I n K o d z 3 F a K a f S j w q o o U w S U 7 7 I + g U B w T A e O Y 2 F 6 X f g 6 C Q l k C a o e 0 q s Y h 4 M N 7 m H / K r f u H i c c R g 6 x T q l K g 2 H q f 3 b 6 L W X z / 6 9 c L M t Z V L / / j L 5 7 M P H I a o / a 1 I R n Z 3 H N y U b w A U + Y i 4 d v T C b 2 C j p l U Z 5 6 2 5 D 4 Z E v N z M 7 K 2 t m K i o f g 8 5 X 4 e 7 7 N 9 G 3 w d 9 t j i n K x b Y k V t k / o 4 p u q r u Z 7 2 B t 2 l i 3 t y 3 q m H D 6 S 1 3 V 3 O Y d U V a c m m p y k l T / a W X q F Z D C 4 Q I 1 i p C 5 A N A u C l V i E 0 2 6 y d 4 6 K g g 2 K G 2 S O 2 O d Y b H Z G O R s U n i k i y p J y U H K o 2 8 T r q 8 Z k y z / p a 3 k t I n P f R d K U 2 K e A c 2 R O n R w y H + l m 2 n O H j 4 M s w L 0 Q o u 1 H 9 P L S N L U w I K z U j S G l y 4 j 8 V g 9 / I K m h + L 7 v d u 6 F q B Q q z 7 9 U r M f P 3 v N C 4 V n j X m V B N j t 8 3 9 Q C 7 1 C Z n 3 1 s 6 A 0 v c i Z J Q 0 J K U G 2 4 s g / D V + E 2 5 s l h s 3 3 Q W l h 5 w Q a k p S I f F j o + u r 0 m z j r K m z m B t r b H z G Y 0 J B 9 v b / b P v r l m P o 4 / x H O / l d X w e 5 g / J n 4 R 9 C f W S n I q f R G l m B L + z u 1 s d 8 j m z o z 1 F X G q 0 8 5 t s A + 2 Y b g a S 8 0 D G C h s N o F 3 4 n f x u e x v U U r C w D 2 3 k 1 c p r h J N 2 o j 0 B s 7 F R z 0 9 S L a W X q f X + 1 L M v m O f 2 d r f 1 W p 4 E c a p W o F h i T j k x r 6 D Q I n v q O o F R + 7 y j Z D Z U f C W b u Z J Y g 4 a 3 h W r c g C V Q 7 p w U A x C D B j u 0 Z 1 e a K g e E 0 g w 6 7 Z 3 m P N S x R x N S B g 0 t a w e I q N H B 4 B X S A Q 7 h Z 7 A y A 5 p 5 t g o h d L 6 4 5 V 3 o G m F i T q I U a 3 s 1 5 o J 4 i f f 1 L s 7 C n A s d k 5 o M i w t z x 9 n V V G O K r i y b 5 z D n K C R D 5 3 W z l 6 4 T M K v L D Y b Q 8 f G P y q l S y + / i R i D J / N V 2 Y B G h v c s H x W z I u k C o s q O t z E X h X 2 E F 8 J m E 0 y k o U 7 U C B X c z W + h 7 R Z e a T V Q R y k c y p a b e e k B a 6 9 i Y S / 2 I z O N e c B F h c 4 S F j k G B E 9 J 1 0 L D M x f T 0 9 R t z l e c I L 3 d 2 9 5 j v w 3 J w L + H 8 V N 0 9 D 8 X q 8 g E C w 2 C g 9 8 w G d x T G J O m V a O B 8 Z i 8 o f d D 8 P o q 0 s B M / S z 1 s P 6 0 Y J n N e / 1 a 1 Q M G m y 4 y J U l y 5 e t 1 E k L K h l s W n 8 / p Z 2 7 u S P E x L S 9 e Q p 3 E + 5 k w q j d t V y 1 5 r K C C M f R 7 s f a k Q A F v r I C T 8 p U Q Z z E 0 / 1 O 9 + q H 7 R h t F A b W 2 d K k Q + k 6 + H F o q o H 0 e E 1 9 J 0 P q O d l t S / 5 H y l Q B C r O s o H 5 V Z D K g U L 3 J r V a b Y 5 i C e k L h y S j X 2 f t N Z 7 2 6 Q X s S z d j u I 5 B Y H C z D o P b I 5 W l 1 O Y l M 5 P x y 4 H O 5 C z p r 4 U 5 2 C l M + Z 3 t 2 p Z 6 h f m S 3 K 1 I T J Z r F w 0 m o 2 A S W O J n f q r X k O x F i m q f o 3 X o O J x 5 G 1 2 t 6 y 1 M 1 4 L E 1 R y 3 1 0 b I m V u C A T w T 8 v / r X Z a 2 M N o 8 F S K W L n F N v H 3 E C Y G B a K r R A y b I 6 3 S N z h s g g l d P c U 3 G 1 h b W y 7 q w 6 F 9 i N i W 0 l R V L 1 D w 8 U L I d V 5 f K T A L C B b Y i / 8 q m W 9 H w K D S m H k f F 2 A S H e y X v / A R 6 w y j q q U u Z e 7 b l B v N R H v Q 6 R G o f J p 2 Z 6 t w a T F o 7 + j W 9 x U P Y g 2 N X j G D a L E a 6 V 8 J g U K Y V n a 9 i / j Z Y C J Q N Y e U / k 7 m m S q E 5 U h X F v c d 2 W c y H M 4 D d e j D O Z e l 3 O m G U h n r L O X A Z y q E E U I H f h K B m a B + R 7 Y X z S W t v t h X Q q C g p b Z 0 p K Y c S G l h Z I v H K p c e V G n / C S w n 3 B 0 N J f w J J 1 A b M Z s y v o b l / 5 R 4 I 3 N E p V 6 D M D O / V A p C 5 Y l E 0 p i A 2 Z i a 9 p n 7 V U / u h f M S R r e 6 + s r t C l h s Z P U K Q s h O w s P Z e D H f l r v 4 k s G p W L 2 I f H A G N F A x i P a R 6 V A M r m N u I c t C M A n d 0 t p 2 y q d a 2 q n C P X Y L 8 c l i y J h 9 W 7 E a a 9 d w j 3 F T 2 d Q t X i / P z w c d G a F y A 6 l S X o M W c R u E I b q H 1 i g G i c 5 O M k F I u X J a 2 Z b v O j v 9 0 N x n 5 4 3 5 z a + Q Q B H p o 9 7 E 7 Z m Q 2 Y r / t 3 P e V o u l a K I T c 6 E c i p X M y s f / f G t e v v 6 f 3 p G 7 8 + 4 q C r l d K k 6 N P O Z 3 0 G y L H u 5 v h Y C 4 Y c X B R t N o H z s 3 r x h k b J D 1 4 A T O S f Q Q L T W z 7 j c r H L 4 y A g X Z J j R l v X 4 9 G T Y r e 7 0 A X 4 q i H k 4 C C P / 1 b x + a D v / q f 3 4 / 8 0 g p y v u O 9 1 w K F B n f b m E N E h 2 r t 8 / q W C z M X J i b N U m 5 V j q P t Q e U D d o 2 O y K K N i B l h 3 x F s i 9 I J H Z b b L O 7 d + C U 6 V W I L z 7 7 x J H 5 z I p l p 9 M I a F N + 5 0 z U u u 5 f K Y H K b X M m F t + b D s s v H t S e e a 4 c K N 5 B 6 L Y U g R q f + n Q + + W / / 9 m b m k e K 4 r V 3 3 b 1 7 r k 3 d + 8 I r 8 2 Q v u I o / n W a U M m E A s 2 G O X / b b 2 D j O 5 i u Z C g z G / R A I p U w 1 M O Z D p v q r t x X 6 / L P U g y m g v l W B w 2 t x c d + w 7 N q k A O C n t P D h 8 s u d T M Y j e l k p j y i Y c r p O k Z P b v q v Z M C a d 0 N q Z k p D V l t u 4 s B z o L S w h K R Z L K w e v s 9 U J 4 k f 3 g J S x D Y Z v P U v C 9 2 R C N z b G L Y Q I v K W u t V i n Q e G 6 u 5 c / v W w L 1 l d J Q h S A C u L r r l 9 u z o b J z / 5 i l r 4 Q w Q Y 3 / Y i 4 T m d W P E v W Z j c Q R G L Q c N 0 z E i Q d f H G s k C l K C k 0 0 O S L 5 d X n K 2 x z C m 5 + q q s 6 r C z H P a l / 5 S o J S m 8 I m S / l C F C u H K x 6 4 6 n f l K K n O h K 5 n N c F E 1 H v w m n e j R A f O R x G C f m s i Y a t w w E c e e u H 4 c Y C C t C K 3 a 1 t Z e 0 o / C 3 O w o s P d T L p Q h C w a c B a 7 I 9 L A / + l K g l F w h I R o Y U / 8 q l 8 Z w W u 4 u B c 3 G W t k s L s 6 p D 1 C 5 J e o X k c s H T h d Q X i R o o E C J 5 f O A h s K H L S Z U C G S + D I d 8 Y B a S r + m U Y G Y s u h S o P H B J C h X K f H k 4 c S Y y 2 N P j T d W e Q v h 8 F 6 M 5 i M w 9 a r B O y y l O A g 6 Y t U 6 L 3 j A N Q g S v F D s 7 O 5 K K W x H S S 4 E q Q G M o / 0 h H e b L W e m u 9 j X 3 b 3 9 0 9 t u U r Q b k 7 V L j l I l K c 3 I K J 5 x S i i q X 8 2 I H h E T P J 6 4 S m 5 l Y V 0 s K D m X 3 N + c j O e m u S + z L K V 4 C h h q i 0 h W P m A u G g W n M p X K w j 2 d z a k n T K m n P h u L u 7 S / r 6 e h 1 f K L c w b 5 O 9 W X K l I E z t t K D j R Z F b D a k Y m H O B E t e A 3 0 g V q X y L G e 3 f T 5 k z z L 2 J B 5 / L 4 N C o 0 W h k W d h b s 0 6 O f y 7 D V 5 4 w C w + p 8 T c 9 O S 7 D Y 9 f l 7 Y f h S w 1 V i L u T W / L 5 5 1 / o 7 X N Z W l o 2 w k O U a G E t J g F 1 V h G i g Y E + m Z i Y l H q 9 4 G 6 z D N x x M W P e R W S 1 u w V h m p g q H X 1 E C J y E w x G Y u A q p 7 W s h R J h s M H H / n v m 7 k a l j P j r 2 h J m u Y L k 8 r 0 u q Y P H 4 4 M h V Y 1 6 y 1 o o 5 q / 6 h E R O Y 6 G t O X 2 q o Q t D g 3 7 l 6 Y C Z h s 8 2 I m Y 2 A d D e l T F I n j T v + 4 I F 8 / s U D N Z f q 5 c m v 3 Z J I a 8 R E p 7 w M o W + s r 0 t r 2 / m W h z u B W n x O w s 8 X D Z 3 5 M O 3 X 7 + a T Y E 3 + 7 r q + r h Z F W + k 5 K + C 6 2 f 4 W u X t s D j A w P H r q 8 W z o C 0 6 u J 4 t Z L z V U A W j A y a h V 5 z y b o d Z D 2 Y p Z j 5 H H d u 3 6 d f n e 9 / 5 Q n n v u G Z m d n Z O / / u s f y f j 4 Q 8 t R 1 Y 7 g B W Q C X A S M t m 4 T Z C s F n R N Q J G i V T 6 f 3 1 O A u P P Y X y l B B Y M j K y I Z A g 7 3 J H r / Z 3 g / L F q a M 8 j r G 7 g N U J F 7 e I Y n Y H J 6 B Q d b / L / / i P / w g c 3 x J D r s J V e v N q T P F M h s y A Y u j Y I M E A z 4 J 6 A V H Q / X 0 d M v Y 2 K g R p v f f v y 1 r a 2 s m 5 M 3 F p l O U q 7 V Y y O f U P 2 P X P c B 8 s 4 X j I L M Q M K 1 O N N 8 N R 5 u V x k y O M o d D p v z 6 6 q p + 1 z r j L 1 b K F 3 Q D b b 5 5 4 J N 9 v Q b s 9 z X Y X m O E L K T t n Q 9 M b p a T U C v P m O d q 1 t H e Q W 1 7 p j U o + 2 W D x i F 6 a E o 0 q w W S U K E z q 6 8 P K T 0 X k N l N v 8 k e r w v q e f X 1 9 m W 7 v x o w S / Z 3 4 j 7 p b F R t l u e r X J p 8 R a A h n + 5 N m M Y r B M v r n + o 7 v R U k F 4 y L u r G x I Z 9 8 8 o k 6 w X t y / f o T M j o 6 b C J p T s K 7 2 Z D X F o l Y J h / n 3 i I o o u a J f W z / 5 c Z o i x C 3 t F z s l j T A b i Z s w B A O 1 s i 7 P 3 g l 8 + j 5 I N / y 8 + W g P D e Q k J m p K R k a G c k 8 4 x y 7 r b L b n c c Q w n 0 V 0 o 0 9 v 0 T 3 q T 3 i N 1 k P N s 3 h t H T o t b / S f m g m 9 T 9 Z Z M t Z 6 x w U U n 2 m L 3 l m P d e l Q J W g V z X U 1 3 o K l 8 z 6 Z D E o a 3 o h v j X C v k J H J n W p P W s / X a K D u + o w E 7 w g w D E y M i y 3 b t 0 0 G s 3 p h C 3 7 F N n h W 8 y V v / q r H 0 l X l 1 X Z 1 O + n o q m 1 a p g O Q y 2 5 q a l p + f 7 3 / 0 i a P F h R 6 x a y 6 O G 3 / + W b 5 q 9 b 9 h M + q S 8 w Z e E 0 t y + X u f W U + P Z m p X 9 w x G i 5 8 b W A b O y r J k u p E V m i 9 3 c 2 p K S r K W 3 W O m 3 G T g R S 3 T n p b D q U r 3 U f H m s w u B S o E q D W v z U a P z M S A R e D T H U b u 1 1 f H o 5 L Y 1 Y 6 E z A i Y m b t 7 O z K O + + 8 Z 7 T J 8 8 8 / Z 4 Q K O x 5 B I N 3 F N g s R F I s a s / 0 k 5 g l g y v 3 w h z + W P / / z f 6 F m i r V K 2 H 6 P / X d + f t 5 8 x r e / / b o 6 6 q 2 O M u C 9 I p l K S / A c u Y f L u 3 5 Z 3 a k x g 1 h 2 R w U 7 r O 2 G j x e C s q 4 D 3 l j T q g x 0 N + p x W I + L 7 8 z i l I h q q f 5 I y g y 6 N p c C 5 Y C h 1 p R c 6 z y r p e a 3 / H I v T 3 V a + s F g 6 6 E M a G P X 5 9 S d A 7 P + R 3 0 Z w v G r 6 m f F D m J G U P Y P D k w 2 N B r J m H L W f x k N Z W k i B C 0 W S x i B Q s v l g 2 j d W j Q q 7 7 7 7 g Q m W D A z 0 n z J 3 H n X 4 z R Q P z R 3 E q L f X 0 e l u S Q o m e a D m S G 5 2 J b U N r K x w r s l + n t S y c q B V n x 9 K H N c s u R Q o B 4 x 1 H M p o 2 9 k 5 G h r u F 5 m 0 / X x Q x B H t V g z b 9 z E 3 1 W L W j o q W L w S 2 / c / + S j 5 9 y A 5 r N 6 g w o d m K g a n 5 j z / 9 m T z 7 z N M y N D R 4 I Z P D l Y T N A N p d C l Q u J D / v q V m Z m 4 9 5 H r o b U + p H W w P u 4 z N s f Y l M q M 3 9 Q G + 5 c E m 6 t D F z T R O b g I P C M J h p t v a h 0 A i d n i 1 m M A W 5 o Y W 4 t T S 3 6 O t 8 0 t j Y a G 6 l h A l 4 3 f e / 9 4 f q U 0 3 J R x 9 9 b I I Z 1 j D w e N K W F a k r l 0 h d 2 l N h A p a + 2 1 w K l E P C B Y S D X T 4 K 4 W X j s p 2 O 7 U e 5 g X o U r 7 3 2 q r S 0 t M j f / d 3 / l f m 5 h W O t 9 7 j B T i D A S o B E j l D 8 v / F a + a X 6 s 2 i f f O z F f b K j 1 6 q l l k n a z I M e k d T m N I a F c m n y O Y S i j K + o r Z y r d e 4 s h o w T X a g R v 6 E m X 0 M e P 8 o t z A 8 R 5 j 1 P g A E N 9 Z O f / J P 8 8 R / / k a m b 8 K h D q 8 V V e G h 7 + O j e t E T 9 1 4 / b O m R 8 L B U u t c Y J H m E l o 4 G e 7 d f r l B n N e I x 5 r N / N h u V A X 0 c E l m h d v u U 5 5 c J 6 O g J R c K m h H M I F W M i z q 7 z x f T L 3 8 / H J v D d + C 5 O t J l B x D t B S r 7 / + q t y + / Z v H Q k u 9 M x m W j Y M a o 4 3 e e h i W t S x h A g I X C B P Y 8 0 d M W 7 y h 2 o p g E e v c C B y 9 q c f b q q H S a Z + s 6 W N e m 3 y E + u 3 5 q U u B c g F L N 3 I Z b i 2 e U L q r j e 1 V H U B q S 5 y X 1 t Z W m Z u b M 4 m + p T A J o U l r s 2 l u Z L 1 7 l U 7 l B O a j y E 5 4 a y J s h M c N C B K l 4 r 5 Y O Y n C o q k O V Z h S H o 8 l n P d h 1 E p J u h Q o F z B a 5 h K p O 5 L a E l b Y Q Q G 7 3 i 2 Y f e e F s H t 3 d / e p U l 7 5 i E b X 5 d e / f k d + 9 r O f y 9 / + 7 d / L 3 / z N j + Q v / / L / G O 0 W r + D G C N n c 7 E 5 6 r k 0 q B T l + U + t f g f 2 h v A Q N d a P 7 0 E T 2 s m F k e m O i t u D I h 4 3 9 4 l A 8 b + 7 X h a N f d k Y 1 1 O z M n L z w w n N m U V 4 u C N u P V Y h e e f l F 4 2 s l E 0 m h U A z O / P s f f C h 1 t X X y 4 k s v S H 1 m Y r k S k I i K q f Y 4 d U 7 8 t k s N 5 Q J s e e p N Y M 9 n 5 3 z R 0 b 6 Z N d + U K z c k U 3 q x k y I 1 E 8 6 N f t n O j g 6 T 0 P u L X 7 4 h 2 9 v b Z 3 w z S i y H g k H p 6 e k x f l d H Z 4 e 0 t b W Z R X m v v / a a 3 o / I 2 2 / / 6 n g d k d c g T G / p A P W 4 j f R 8 7 6 + 0 Q O X z i Z y A P Y / j m x 2 i J a z + T H / C C N M r I 3 E T b c o G k + C 8 t n s 4 5 E 1 t P l K W n v v 6 s 2 b 9 1 g 9 / 9 G O Z m Z k 1 1 Y X s C W b M v a G h I c l X o 6 + + v k 5 u 3 L g h N 6 9 f l 5 / 9 / J e e V 3 v C 3 0 S Y s g e s x 4 m v 9 P I N J k r L v X C 8 D S E Z i J y k 8 b O s g 1 3 g V 3 Y C c r 3 z 8 F R U k M m / 5 t q j 4 6 U f 5 U A 5 L a / y 8 p h I J i O d Z N 3 x i Q l 5 5 1 f v G h O O / W f f f P M t e e W V l w o m 7 / L e p u Z G o 8 k o r d z e 3 q 6 K L 1 c v O w f N z 0 Y O 9 1 e C 8 m A t a E z o x 5 W v t I Z i 5 / b z g M P 8 M H q 6 g z / d l z Q m 3 m / m Q p K d I / r K c P z c n 7 e / 6 3 V 9 P p 9 E I h H 5 x i s v y z / / s z + V L T X / y K j 4 k z / 5 f s l 5 K r L b r 1 1 7 Q j 7 4 4 D f n M v 0 Y l E i z m t B 2 J O j z O A s T X A Y l P I A 1 U 6 T 4 2 + A v / W 4 + q C b e y a j 9 + l j c b E 7 w n a u x M z 6 W U 2 L x m N S W u a G z E z D f S I N y k / M 3 P j 5 h c g a f f v o p 8 1 6 3 H O o g Q 7 s k s 9 r q c e Y r r a G 8 g m w J 9 p 2 y w X 9 6 M m c N F X M p + F D n 2 U Y n p e Z Y x V D V g M / k N o G 2 v 7 9 X H q h Q W X m C 7 q H t q k W Y 4 F K g P O L B 6 m n T j 1 W + A y 2 W j Z f d X V j Y 9 s V q e Q X 5 K W 1 F C a x K s L K 6 b H w j t 7 B 0 / N V v f V P e e O M t / W 7 O T T 8 i Y m h y J r 6 r i U u B c g m R w X y L D d s b z o b w R j J L P n J f P b v h l 7 l N 5 8 E F 0 o S 4 L S x U p u Q z 5 + 4 4 R y Z 3 V 1 e H P P P M U / L T n / 6 T 4 1 0 N y W B g K Y X b D I h H n U u B c g k R K b s i j 0 1 D + E i 2 t B + x B 5 J d O p h d + I L + l D Z w / u X z n 6 8 E 8 m 4 8 k A 9 8 E 2 5 9 f Q O Z R 7 y F C q j l + D 8 2 F O y P R F p k e H h I 3 n 3 3 P d n c 3 D T h 9 2 L c 6 k 6 e K X 5 T D V w K V J l Q m 6 9 L z T r K M j P K k o L U 2 t Z + v I 9 r u L Z W a n w + N f c K j 8 D 4 U + S q T a v G y h X S b M j h s y r X V o a V Z W f b t h S C g j S R l o j c u n V D u j o 7 5 M c / / v u S m o r 8 t 7 O 6 + / H n U q D K B O 1 y q y c h z w 8 k 5 K W h u P o E l k D Y 8 z E 4 + N x / / a p V F L M Q F M 5 8 o D 4 V e / 8 W w q p e W r n 6 5 u y V e x 7 4 x a w k p k x x S 0 u T X L k y Y i J / x d h R / 8 l u s 2 r i U q D K h D k o f A A s G 5 a 6 X + 3 I H 4 H z 1 x w Z 8 6 Y U b J V T j K a m 5 p I J r e V i b 2 j m F s w 6 U / 8 v S 9 P 0 9 P b L j R v X T b H P Y u e c 2 X I f A H k c u B S o c 2 D V a i s d s S N g 8 U S e I i / Z 7 C e L X w o i c G w 7 W g k I l Z P x 4 B Y E a n F x 3 i z Z t y G T g w y L y c k p 1 a q F z 3 l Q 4 v c + r l w K 1 D l Z 3 b M q H + X 6 Q L l 5 e 4 T Q a 4 u Y f v h h n y 0 F j Z A W o p J 1 x 6 n H 7 h Y C G Y O D w 8 I O 7 j Z o O 4 T q 1 V e / I b d v 3 5 Z U g Q T G s f Y K z q l 9 i V w K 1 D n B 5 G M x G 1 u Z R P d O m p N y v t m Q h v R k b 2 E t x b w M u X / v T Y f M Z G c + I p F W Y / Z t O t j x 3 C 1 r q 6 u Z e + 5 Y j 6 6 q 3 2 R t z w l o u 4 3 1 N e l o b 1 c t N W 3 m z T A L c 2 G T 8 G r k s r a 5 h 1 D r D a G 6 u x y S 1 r q j M x n n 1 E Y g G T c 7 q y I f Z L F T P N H e Z t K G I M f a 2 o q p Z h S L x U t m N d C R 2 Z W w j p J j e Z J X e Z 7 i m 3 b G O O d z U 0 y S 6 C A 1 w 3 P P z W 7 4 O 6 q 1 u n u 6 5 R e / e E P m 5 u a F Q p 5 o N L R X d k g 9 u m t p u m r h M p e v Q l B A 5 J X h x J k l I k s 7 f m P e E S 4 v B j s o 9 q h Q D U Y O j 5 N s d 3 a 2 T X A C M L O a m y P m f j 4 I C P D 6 l p a I q R b U 2 d 1 j O i 6 b h 5 H Y S h Q y n / A Q 7 r Y r 0 h a D D Q Y i e T Y t y 2 Z 2 e t J s E k 3 E b 2 V l V T 7 6 3 c f S 0 9 t t t H o w F J R b N 2 / I 2 x 8 t S K j r S a m t e / R 2 T y y H S 4 G q I P h M z w 8 m T B Q w l z c n a h 1 l n z P 5 + f p Y T P Z 3 d 7 T T 1 R 0 v 3 0 A Y E J B 8 m g c Q q O y R n + P D w 6 Q R G M L b v G 9 / b 0 8 a c + q f U z s 9 3 y r e f F C X o l D 1 W p u F + T m z M J E 6 g v h X f D 6 f j Y b 9 + M 4 d 2 W / 4 m k R 6 2 M C s c v 7 h R X I p U B W G / k 4 N b A Q r m z s L I V n Z L W 3 q h P x p + d b I w R l N g k C x b I I V t f m E a m t r 0 2 g n t + Q K Y j H I s C B L w g m z 0 1 M y O H x 6 5 w x M z b e n m h 0 V 7 X x c q J 5 f 8 o i C e c M 6 n 9 y E W I r M O + F G d 3 6 f h s d Y y 0 S K E 4 E K a 7 / f E 9 h v t h z Q I q X S h m w Q p r m 5 6 c x R c b p 6 e k y p 6 W w I r w c K 7 P f 0 O E J 9 8 0 u B u i B I i M 1 O B G 0 K 5 Q 8 n Z 4 P J 2 N F Q X P D Y 3 Z B g A l r F F o S E m m 3 Z G 4 y 5 I e l y 8 n h g Y F i i 0 d I R Q j Z E s O q 2 W 8 E b a u 5 R 7 T V 7 z d j j C r 8 g q J J 0 t f P w U q A u k u z l 9 k H / U Z E s P w v q K 5 C V z V R O q d p + L O e 3 J 2 d X V 5 Y d a 5 l c 6 h v y R w S L 0 d b W I T N T h T M j 2 D 2 9 R b W p r W n Z / Q I N f d 4 a G 4 8 K t D Q / p U 4 H w E u B u k C y i 7 r Q Z 2 9 0 l U 5 J Y o 7 r 0 6 W g K f f M X F U h r A l U q q O m p b u 3 3 7 V Q 2 G A 6 u i l m y e c d 7 O + Z Q E Y + 3 2 t 7 a 8 v s k p + L v f 1 L t Y A l Q c 7 m p U B d I G x v m Q 2 j d P Z u h 4 V Y 3 f U b H 2 y F + g s F F A 9 a A J + E T n 2 e Q i 6 b G x u n f D Y E h l A 7 J c x M 3 l 6 O 5 k N w y a z v 7 u 3 L P H I C r 2 d R Z L 4 M D / Z s q h Y o 0 k M m D L 7 y p U B d I P n 2 6 m V X e a d 8 t h w 0 G R l z m 2 c F i 7 p 5 5 W q l b H r 7 + m V x f s 7 c Z 7 P s u Z k p O d I P 6 + r u z Z y f v a v S x + u + e I x N D H J h w p g w f b 6 A C h T K B n k c w d d l s n 5 p 2 3 8 p U B d J v g W F J M 4 O 5 9 n M r R B k u X + u f t U H Z 5 Z 7 + G R 9 P Z q 5 f z 5 6 V K j Q e J h / / Y P D E s x k Z C A c C A 9 i x Z w Y u 6 7 H D g 7 y m o g I I b v K F 6 L B Q V D m c Y G s F i b w V 3 c v N d S F k l t y z I a F i m 7 J t x 1 L e 3 u H T E 6 M Z 4 7 K B 6 3 D 5 G 9 z i x V I y P W N m D c i Z N 6 g r / G r e U m a U S 6 Y i c X o b n r 8 B Q q F z V W g B B r W A 8 V m L g X q A s G H w m T L j d g V 8 o u K k T r y m S x 3 d p P I Z n T s q v G D z s O y + k v M b S 3 O z 6 q w o I X y L 8 P A R 2 L h Y 1 t 7 5 5 k F k I k S 8 2 D N J d Z / P Q 7 g T u Z e u k u B u m B Y 5 s E y j e y Q c T k R b t 5 D B P C N i b A s 5 i z W a 2 x q N B q C D l 8 o l F 2 I x Y U 5 6 V Z / i b m t 3 v 5 B M 8 9 V m y d K B 0 d H a Z M B D 7 l l m 9 t V y P C h C l F u G e w v G / 9 Z w + A U l w L 1 J Y A v Z T R V x m x r q 0 + b X e Z D K h f 5 8 v 5 K s Z h T N z 0 Q I P E 1 b c w 1 N / N R y 0 u L 0 u u i E E w 8 q 6 7 5 Q d Z + U / O z 0 8 Z s L J q f p z / d x D g e c f i O 1 k 6 J 6 j d y b d g 5 v A i X u X x f M s / 0 J Y / X B j F P R T L s X d V g T i s i 2 T B R / P x g U h p z n H 2 S U Q m j 5 y v 8 n w 2 C x 8 1 J H h 9 a j y R a a v L Z k N l u J 9 3 y f K n z Y O a y J + 6 j R p O a o u x G S H t 2 6 E D H c V 3 I q r v o p I b g p Y b 6 k v l 4 I W i q H j G q s Z E A k 4 P P D V i 7 e L i B 6 N / 7 0 y G z P W U 2 m G 6 F Q t e 5 O N F m b P r G 6 7 K F C e r r G 4 w w H b C + S o W 4 F P Y G C 4 8 a e 0 k 2 d U i b O i A 3 9 D b Q m p L 2 h p T 0 t T i L x F 4 K 1 C M A V Y / u z F s F X 4 C + l r 3 f l F N 4 / + 3 Z 0 K k g B 5 0 f X 6 o U S 4 v z R Q W P 8 7 A T P Z + R 7 3 U I 2 s L 8 r O z t 7 E h 9 w + O 5 t g l B u t m V l K d 6 k 2 Y 6 I 9 s k j e 4 7 G Z R E / j 9 T 9 1 m / B 9 F m Q A 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 G u i d = " 6 f d 4 0 b 9 7 - 3 7 d 8 - 4 2 f 6 - 9 c 5 9 - 0 2 7 9 a e 1 b 7 1 1 5 "   R e v = " 2 "   R e v G u i d = " 6 d e d 5 2 5 8 - 4 8 d 3 - 4 c 5 e - a 2 3 2 - e 6 d f 9 2 e 4 6 e 6 e " 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 N a m e = " R o w   L a b e l s "   V i s i b l e = " t r u e "   D a t a T y p e = " S t r i n g "   M o d e l Q u e r y N a m e = " ' R a n g e ' [ R o w   L a b e l s ] " & g t ; & l t ; T a b l e   M o d e l N a m e = " R a n g e "   N a m e I n S o u r c e = " R a n g e "   V i s i b l e = " t r u e "   L a s t R e f r e s h = " 0 0 0 1 - 0 1 - 0 1 T 0 0 : 0 0 : 0 0 "   / & g t ; & l t ; / G e o C o l u m n & g t ; & l t ; / G e o C o l u m n s & g t ; & l t ; A d m i n D i s t r i c t   N a m e = " R o w   L a b e l s "   V i s i b l e = " t r u e "   D a t a T y p e = " S t r i n g "   M o d e l Q u e r y N a m e = " ' R a n g e ' [ R o w   L a b e l s ] " & g t ; & l t ; T a b l e   M o d e l N a m e = " R a n g e "   N a m e I n S o u r c e = " R a n g e "   V i s i b l e = " t r u e "   L a s t R e f r e s h = " 0 0 0 1 - 0 1 - 0 1 T 0 0 : 0 0 : 0 0 "   / & g t ; & l t ; / A d m i n D i s t r i c t & g t ; & l t ; / G e o E n t i t y & g t ; & l t ; M e a s u r e s   / & g t ; & l t ; M e a s u r e A F s   / & g t ; & l t ; C o l o r A F & g t ; N o n e & l t ; / C o l o r A F & g t ; & l t ; C h o s e n F i e l d s   / & g t ; & l t ; C h u n k B y & g t ; N o n e & l t ; / C h u n k B y & g t ; & l t ; C h o s e n G e o M a p p i n g s & g t ; & l t ; G e o M a p p i n g T y p e & g t ; S t a t e & 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3.xml>��< ? x m l   v e r s i o n = " 1 . 0 "   e n c o d i n g = " u t f - 1 6 " ? > < V i s u a l i z a t i o n   x m l n s : x s d = " h t t p : / / w w w . w 3 . o r g / 2 0 0 1 / X M L S c h e m a "   x m l n s : x s i = " h t t p : / / w w w . w 3 . o r g / 2 0 0 1 / X M L S c h e m a - i n s t a n c e "   x m l n s = " h t t p : / / m i c r o s o f t . d a t a . v i s u a l i z a t i o n . C l i e n t . E x c e l / 1 . 0 " > < T o u r s > < T o u r   N a m e = " T o u r   1 "   I d = " { E 5 E 6 0 E 8 7 - 2 B 7 8 - 4 A C 9 - B E 8 0 - 5 4 3 F 1 0 3 A B 5 C 6 } "   T o u r I d = " 2 e a c 2 3 d 3 - 8 3 d 1 - 4 d e 7 - b a 3 8 - f 3 5 5 2 8 e 9 e f 2 8 "   X m l V e r = " 5 "   M i n X m l V e r = " 3 " > < D e s c r i p t i o n > S o m e   d e s c r i p t i o n   f o r   t h e   t o u r   g o e s   h e r e < / D e s c r i p t i o n > < I m a g e > i V B O R w 0 K G g o A A A A N S U h E U g A A A N Q A A A B 1 C A Y A A A A 2 n s 9 T A A A A A X N S R 0 I A r s 4 c 6 Q A A A A R n Q U 1 B A A C x j w v 8 Y Q U A A A A J c E h Z c w A A B C E A A A Q h A V l M W R s A A D N Z S U R B V H h e 7 Z 3 X c 2 T X m d i / R i d k N H J O g + E k M Y p R E k l J 6 w 3 S b q 2 9 t Q 9 2 + c H l K t f 6 j 7 D 9 I j + 4 / O 5 H l 1 / 8 4 N q y d 1 c q b b B W q 2 A G i W k o i R x y O O Q M M M g Z j R w 6 o B v + f u f 2 B R q N D v c 2 b o M z T f y G T f T t c L v 7 3 P O d L 5 z v f M f 3 o 9 t 7 R 5 L h 6 O j 4 r i H 3 O B 9 O X v O o M N Z 2 K K M d h 5 k j b 0 g m E 3 K U P p J Q O G y O D w 8 P J R G P S 3 1 D g z n 2 k l T a J w d J k Z 1 4 j R y m O R Z Z 3 v F L Z 2 N a 9 C v I 1 Q K / L R 6 P S T h c m z n y h n Q 6 L c t L C 9 L b N 5 B 5 x D 0 f z Q d l b c 8 v v n R C A g c z k q w f E / H 5 z H M d D W n Z j f s k d m g d p 1 K H s r + 7 J d t r s 7 K 9 O i v t A z d k c K B f X r t W Y 5 5 3 w s 7 O t j Q 1 N e k 9 6 5 z 5 8 G U + 3 2 Z t r 8 Z 8 l 3 Q q J W + 9 9 b Z 8 5 7 v f M a + 5 f f t D e f H F F 8 x r O E 7 p x X h z s l 6 O v 0 2 1 C x P s J w s 3 Z L k k 4 g m p 8 Z 9 c V K 6 H P + D P H H l L T c 2 R T K 0 H J K Z C N R B J y U h b S l 4 e T s i V 9 k M Z b k 1 l X n W W v d 1 d z 6 9 V T U 2 N d H X 3 Z o 7 c s 7 r r k 7 X d I / E n 1 u S o J i g 1 q d h x P 2 8 K p + V m d 9 K W L Y P f H 5 C m l n b p H 3 t W r j z z z 7 S N Q 3 L n 3 Z / I z + 4 c m P Z w Q l N T s 3 Z a B o P C b Z X d T g x Y L X X 6 P 6 X G 7 5 e x s T E V S q s t E a Y 7 d z 7 V Z 4 7 M M e 3 x 2 m j M E q j c x n b S + E 5 e 8 6 j R 3 V y 4 I c s l H j 8 w F 9 u G + 8 l E Q q J r K 5 l H v I P + 9 W R v U k b b U 2 f G 2 K C / 8 P U I B o N F O 1 G 5 x A 4 O Z F d H f b e k t e 9 8 t h i Q g c Y 9 + f p V 7 e T 6 a + J N N 6 R W x 6 E b X U l 5 Y S g h 4 c C R f G s 0 L q + P x a V L N X A 2 4 b p 6 e f F W n / z r P / u 2 j N + 9 L b 9 6 + 2 1 Z X 4 9 m n i 2 B S q l t R f C e l N 7 P x e 7 b q o Q l k N X Q X d 1 d K k S f m P u 8 5 s a N a / r Z 7 x j r A I v h r Y e 1 4 v v h B z p M Z F G t w g T X O 5 M y W G Q k L 4 d Y 7 E B q a + s y R y c k E n H Z 2 l i X z n O M 4 l 6 B y R c I B F X Y v d e c B / v 7 U l d f n z l y x r 4 K Y j A Q M I I O 9 K f P p z f l 2 m C L j v Q + Y 0 L l Q q d d U f N 2 L + G T I d X M Q d X W k E w m Z W V 9 X z 7 9 6 A P Z r 7 s u o e Z u G e h s M O f g N L 0 6 i E b q j m R 9 X w / 0 L Z j H 2 a d n 8 P O p h X G Y P N T r e G I W M w B l D 5 T A b / 3 F L 9 + Q 3 / / 9 3 z t + L a b e h x 9 + K G 2 j L 8 v M V u 2 J y Q f V L E w 0 I o 3 p J X F G u b X V z N F p Q q G w E a b 1 6 K r x N 7 5 M 6 D T l a B I n 7 O / v m R H f D X v b m 9 q P T t q E z n 9 z p N V c o 4 k H 9 / R 8 S d l E 4 2 T 1 N Z U z 6 V H h G F M / E W F C I y x s B e T u a o P 0 d r b I 8 J P f l t H u o E y 8 9 7 9 l c n F X V n b 9 0 h h K y y e L I X l z P C z T a i q 3 q y + U L U w Q D I U k o I K D g M x M T Z j H U u o v x Q 7 2 Z W 9 n x 7 o f i x t T L 5 5 I y o E + v r G + Y V 4 H f h X G l 1 5 6 U S Y / / b W R j W M N V c 3 C B J H a l D z b p / a 2 C k F S R + x I a 5 u 5 k O f B E h T s 5 8 I j f 0 I 7 c 0 g v 2 p c J 3 5 N b Q L V C J V h a m J P u 3 n 7 H 7 U m n r F O z r R T 0 t 6 g O W G 3 t H c Z H A Q R p b j M g k 9 G A p D L d s S 5 4 J A 2 h I + O X b a z M y c L 9 9 6 V z + G s S 6 e x X 7 W k F I d B w 0 N e S k l v q n 5 V i f 2 9 P H k 5 O y d 7 e r m x s b O l 3 j k l z c 5 P U 1 Y b l q a e f 1 P s t m V d a b B + k 5 R 9 v r 4 r / X / 3 7 / / i D z G N V z X B r W l o b 0 B w h i c c w g Q I l T S D M O T U c Z G F 2 2 n S W t d U l 0 x n S q U N Z n J + V + s Z G W V l a l O a W S O Y d p 2 G k p U M 0 4 g x / i a C h l h Z m p a G x 2 f g M / C 5 M L q J e a N I d 1 R h B / q L F t O N h r h 7 s q 2 8 Y 8 E s 0 G t X O X 2 d + J 6 b d 2 s q S B N R U 2 9 7 a k G T G F z l Q E w 6 H 3 6 l A 7 e 5 s G T O 5 1 O t 5 n m g p f x f m p q W p O S I f z I R l S U 2 / 7 K G 9 t S 4 t z / Y n V X u l p K u 9 S V J N Y 5 K W o E x + / E s J N 3 b q O e p V o K z P I k I 6 v R G Q 0 b b i W n V X B e q j j z 6 W m z d v y s j I s P T 3 9 8 r 1 a 0 / I 8 P C w e T 6 l J m H 2 A H V / N S Q r a x u W Q F W 7 d u K 6 E T U K Z A x c Q t x 7 2 n l 8 a k c c q M n C j c 6 x t r p s V P + y d p 7 6 h k a 1 q 1 W 7 6 G t b I q 0 S 1 s e b d F R C O E L h W t V w 7 c b G P l T h K t Q 5 f L 4 a a T A d 4 p R l f e E Q o f L p C M / v p R M c q t / B 7 7 K 0 V t C M / m h Z y 8 + q M Y M O 9 7 n R H g w 8 d G z + N j Q 2 m X P U 1 T e Y U D w C u a w a q r 2 z K 2 8 b 5 A M z u d A g V A g G g 5 W l B Q m l t 2 Q j 2 S T B / U l J B 1 V L a N t i y h H a N q 9 T T T X W 5 Z O W p n p J N l y V q U / e k L q W X q m v C 0 t / S 1 q 2 Y z X a l 0 U 2 9 m u M t s o H f X 1 V h e N I h e a a C l G 9 D i S N + r v 3 9 3 e l V j V r Q v s F v 5 3 X 8 Z s 5 5 / 3 V o N Q 3 t U p N t Q s T t N S m T d T I h g 7 U j J B o o y A 4 z S 2 t Z o T t H x g y H a S v f z D T i R p P d R L 7 P n / t W 6 2 e Y 2 l x z j y e y 9 b m h j E d G P n x p b 4 s + J 4 7 2 9 t G 8 B k E E A p 9 1 J h d P M d v p k 0 s r R 3 Q x 6 z 7 Y G t x 2 + T K h f d f v X 7 L l Y / W q + 3 r t k / x + U 2 t 3 T I Z G 5 W G c I 0 k 6 0 c l t D c u f v W n B i N n B a N f h Q X N O v L U d 2 V a h W r / I K 4 + l 1 9 G V D P V a l + o D 5 7 4 c L n E E i m Z W V i V v r 6 + 4 9 / N 9 2 1 U o Q Y e 4 2 b 7 x t o E x 5 Q c O h 9 3 Y Y L u z O i V D R 0 B 6 D C F O k s p a J u w d t K e 3 v y T m / h p a D S E t b 6 h 6 U t t y + 7 e v s w 9 7 6 H 9 0 H i Y k k 6 g 7 c f v 3 8 s c O W f 3 M C x N O j j i M 6 l n q E J 1 R T r 1 2 t a r V s r H t c 6 k N D S 1 S N + 1 l y W 6 O K H W R F r a 6 t P y 6 p W 4 3 O g p b P K t H w T l / t K R J N V s t P s J c D 9 q r J g 6 E 6 x g 0 M E E T m a d q m h P q g Z h I j r U 0 e T 9 H A y s a m M y p 5 L d 6 I X Y 3 9 s x p l Y h u E D r 0 T X z N 7 q 6 Y o I Z a B V u + D Q 8 x v X Y U J + G 8 C 2 a b 2 M j a i J s a 8 t L 1 v v V l N r d 3 T E 3 v h v P 4 e s R j V x U H 8 o e U S t B M B i S z f W 1 z F F x a K 8 r V 6 8 b 3 8 4 N X Y 0 p M 4 l t m t t H h k V M t t U n K g R R 3 Y D / S B p a 2 m Q 3 O q 9 m / p b c W 7 Z C 9 b l X L K 5 a 6 e 7 8 o f z 8 b l J + M 6 k + d q h O 7 i 2 d D e K 0 d X T J 1 t a W 7 G k b Q 0 d X j + z s x 8 1 9 K P h t q k G Y o L 1 B V b 8 Z 0 b w l F o t J h / o N O P d O a G v v l O 3 t r Y K d i E 6 C n c 5 o 3 9 T S o h 0 U P 6 X e 3 P B l e I y O 2 N j c p F o x b H w 6 T B A 0 b E t b m 3 k f Z i z 2 f r 3 6 N 6 1 t H W Y E J X S P T 4 R Z V 0 y g z 4 v 5 3 s 3 O / S K + N z 4 r 8 0 h u B B 1 f 6 Z k + 6 3 c E 1 e T b T 5 x E 8 H L h u V T K J 1 0 t Q R m 9 + Z J M / O 6 n s r V 3 0 v l t 0 F z / 8 N t d + d U 7 H 8 q d d / 5 B H t z + i e x u L s v u w a G s 7 5 0 V k e b m Z u M D H h z s m e P B 9 p P X F N V Q 1 U B P k / e j M m M N D r L b Y E O z C g W S Q 1 S M c O z c 7 L T R L B N q / k z c / 8 J o H Y S G z m / 7 M d y M S a W P A Z q A A A I d k o l R X s 9 j / L V e a 5 m w 3 A f + 8 l x 7 R 6 c E V E g r C Y M w A u I U f C m + H 1 q U d n A 6 i J M S h I 6 J N z 9 l j j e Z t M 0 D 2 o s z j r Q e y h 8 8 X W v m q q L z 4 z K / e f q 6 H R 2 p j 6 k a r K 6 x T a 4 + 8 1 1 5 5 h v f k 5 e / 8 a r 8 6 c s d 0 p b H X Y D Z 6 Y f m G u 3 o I I n 1 8 M K A Z e 7 m 7 R H V o p 2 g U 8 0 E r 9 H + a R z 7 I 5 c m F B 2 f M L N P L z M B A R J L E Y y x a z d l 5 M p V t f c J F l S G b T V T d r Y t M 6 V S o D U R D D c g 7 P 2 D w 6 Y d F u Z m H P U 9 H S 8 k p K Z c T V q 1 / V F K d h P 5 p z + G V Z B u d h 8 a o S D d 8 u W r Q V m f / 0 J m 1 0 5 b C c G A T 2 7 e e E K C + x P y + j W R 3 3 + q V p 4 f q Z G G 2 s I D U N / A s D H F C V x h B b T U + 6 S v O X V W o K p J m J 7 s S R o f q h I g E O W 0 V E N j o w m 9 o k X o R D a E Y p M q b J X C C p A 0 Z o 4 q g 1 + 1 I 3 N a 5 Y J g M c 9 X C i 4 p w Y W 0 3 5 o c f r A a M O Z d P v p b 1 O f K 3 O 9 s 9 k t 3 J C Q 9 9 T m f o X 3 + 6 b 5 D e e X l F + V n b 3 2 o / l R p 3 4 7 r V 1 / f e H I N 9 R x X O 7 S / W U f V B 2 H y r g o F I 0 x q z E b 0 l E C c F 8 y 3 Y L h y G R V E 4 F a W l z J H l Y H 5 L l J 5 z J I W 7 W B m E l y 1 + M Z 6 1 A R G S B j e 3 F h X p 3 7 D a K N 9 N X s x d 2 n P + d k p 8 1 q e T 8 R j m T M W p j N j y g d j s 2 Z g e 2 c q L A n 1 l 4 q B h f D E c I e O X i e p Q y l 1 w N Y 2 9 + W H 7 6 z I D / / h T f E 1 j p i 8 P i e Q I E B w Y n l p 3 v y O j d V 5 8 f 3 N + z v H A 2 0 1 a a e v 9 S S k t 9 l 7 / w m I n h l 1 r 8 6 / V + z t 7 a i A W h O p l Y I 1 R b k J n 1 6 z v L h g M k g a 1 B Q i U s l A Q d 4 e / g a j O n 3 M / o u 5 l w 8 E s L W t P X N U m J / f z 7 Q V e Y F 6 / s H I o V z v K i w M + H c P H o x L O B y W k Z E R + X j B L y v R f Y m u z M r S 1 F 0 Z H h q U p 5 9 + W q 7 1 n Q x s d s C E v 2 R 4 M I g S i q / J f H f a l K C R d T / L 5 K s m Y c I c q J Q w A X 6 Q W / + p F H Q u L z V e L g w C S w v z m a P K g S D Y g R E 7 y 8 L K w P C b 3 8 j j U E i Y g H m e U l q K / t p a p x a I + l D B g 2 m z S H F h O 6 A d P / O C P B C Z n X w 4 q Q I V M o s X 5 1 Z i 8 v D e B 7 K p m u X 6 j V s y 8 M R z 0 t U Q N 2 1 F s G F u Z s o M n I n 4 g U m W N Q k A z R F z 7 e 3 l M H w P h A q i W w e W Q F W T M I X 0 F 6 G d K s m R / u O i e w m r f u 3 O V g m I p v U N D J l c P s w U r j n m F e Y Z 4 V 8 z p 6 Y d h e g V J t j a y r L M T U + a 5 z / 9 + D e m k 9 3 7 9 C N Z m p + V 7 a 1 N u X v n d 6 Y j Y U p y L r L O e S 3 p T S z B O A 9 M F W A + T k + O G y 0 H W 5 v r 5 r u T 0 4 c m G P / i M 3 m u P y H h n U 8 l W T s g / k T U R P 8 O i i w i R a g P E n r t 1 I f 9 b G Z P t t c X 5 D C 2 L 3 1 P v C S t / b f k 6 8 N + a W o k m 0 T / N r f I w N C I u c 6 1 d Q 1 m g t 6 + P j z P F M j K 8 q I Z L A 4 P U / L b 2 a B M b L d Z J l 8 1 C R T N + f x g Q i K Z l Z a V A M f b z Z y L E + j c z G 1 U U q g I T 3 d 2 9 6 g A W D 4 b o y y m W D F t U Q w 6 N i l V 5 D U y g i O 0 T A k w i T 0 w N J p 5 V f k w Z x d T 7 V B X 1 8 i I I / 7 M F E A 2 v 3 o Y t p b J q 6 Z i s v e l o b g 0 1 5 7 t z z x C b u Z v f 3 d H 3 r + 3 J k k 9 L 4 P Y 0 J O v y + h g h z w 3 K L K 2 P C 8 9 v f 3 W G x y A H 0 j o n + m P L 2 I 3 z O p p 3 1 + / t 1 0 9 0 q S Q p / X N 0 X j F o n u M 4 j Q k o 5 e X O F 3 S c B 7 o o G S K l y t A T m B w 3 t q I m t h 2 J N K W e f R 8 z E w 9 l K G R K 5 m j 0 9 B 5 3 x i v F d / u p E j D o L w 0 G D M h d f 6 l V W W h M V l e g n a e m 5 m U m p a r 8 v H D H R X U p A R D 9 d L e E p S X x k I m i M V 3 d 9 M 2 2 d d s Z i M g 8 9 t q 6 p q j K q I h n D Z J q Z g t L N H G B s Z U 4 C 8 N Z k e g E I x y N D M N 7 n V e H N + D t K N K s 6 2 a l c h U J a F 9 I m 0 d E g 5 Z 2 d h e M D A 0 X D B P k O 7 / + u i B t P h 3 5 E p b Q n a 3 t R 3 1 O 1 i F c 0 I S z J h k m G Y j V 6 7 J U H u N / O m L L f I H X + + Q 6 8 M t 8 o 2 r w e P E a b 4 7 E T u n H K 8 4 1 t v 4 W k D 2 1 C + r Q g 2 V l u d 6 t q S + N i y 7 O z s S r q s z J g i m F B E u 1 i f 1 D Q z K 4 t y s t H d 1 m 6 U b V L R h o j a t F 4 F l D v t 7 2 9 L R 2 S 0 b 6 + v G l k Y Y g d G I 0 C / R I k Z f R n v M H J a Y Y 2 u j A S j Y w g r Q h L 6 G 5 z C r u J j 4 G 7 Z 5 R U f j + y D U H H N D 6 D F p K g m T u 3 Q y r / 2 / Q i w v z k t X T 5 / 5 f e V C W 9 F 2 a 6 s r R c 2 x Y p W d b M F 2 8 j 1 4 r Z v v y / V l 4 P 4 0 2 i 7 b M f U f M 4 9 X D Y m U / i R / v R E M 8 t / I Y 8 P G J 0 K D 0 G A 6 0 M E H 9 S 9 h 7 / a O L j P T T W S K S V d y 4 T o 6 e 7 R R M V l a r f k h f T 3 n Q Q B C w Z B e 2 D 7 j y B M O 5 k J u q H b h Q q y u L q l z v i / x R M z M q 7 A I b / r h u P E 1 c L A 5 P t j f l Q f 3 P j V O / t T D + 2 a p N / 7 H g w f u s 6 / d Q g 7 g e T q 3 W 0 g c t T t z u d C O W 1 u b J X 2 b 9 f U 1 Y 5 X k g 9 9 8 7 9 O P M 0 f F 4 b V Y O E 6 h 3 7 A 4 8 8 V B a 9 C t O g 3 V q C b f S 0 O q K V z 0 G w S F F a 2 k k 3 g F H Q l f C 9 u 9 V C d G 4 K J r y 9 L V X b k l F o C G w u Q l r + + i W F 5 A S / W a A a 4 c C F 8 T Y S v V h p Y J n z Z W S D 5 o Y 6 J z T h i / / 5 l c v X Y r c 1 Q Y r v H u L h b O o b R E I v L + d L i 6 N B T O 6 L N 9 5 a Q b H U l d v b d p O X S A 7 D o L W w c 1 x n l m + X X u C I b 5 1 9 R 0 u k Z B J W h q b l J t 3 Z o 5 u h g w q 1 n V X C 7 3 o z G j z U t B G 6 6 u L G e O z s L z p v C L A w a H x 4 w A Z o P w 2 H 4 3 b g N T D y y q X F l b V w 1 l + V L 0 u 6 o z + W r L W K p B q g n m n p d g f i z M z 2 S O r I K J L I 7 D e W X 5 d T a 8 9 i I m X U n / W V p Y y B x d D P i R 0 d X y V y s / N 9 x p z u G E V j X t 6 f T 5 Y G C r V X / a C X w e E U F S o w j i k P 1 h z 4 k R M a Q k A u 4 D / n U w c k V 2 t 6 3 V y h 0 N e Z J j H 2 d Y i V k O j D D 2 8 o h S 3 J 1 b z 9 w r D I s O s a 3 x z 7 I Z a z / U E U 5 k I h o 4 l X d G j h k j + e q y N b n K 3 A 5 2 P M E Q L q a J V O o o z 8 w 9 w s f z K / o 4 r 7 V z 4 q h 3 M D v 1 0 I y s i y r I r C T l / s P x L 8 z 7 C a Y s z E x L K u N n U H S F z p F W M 4 n y W Z y L l J 9 K 0 N b R w R C f O Q I r R M 1 n E u D B r G O S l G U Q j P q Y p X x 3 1 m 8 R r C l l 7 t k Q J N r V c x U C 3 9 n J 8 h J M Q w S G T H J y E 5 v V n G v v 7 D Y p S 6 z Q n p 2 e N N 8 f I v V p a e u 0 T O j U U R V F + a j X V q q S T S E q M w d 0 Z E Y 3 L o B N W l v 6 l w 9 q T a i 3 W b X V i + r r n c B l s C K A 3 O h E 3 L i f H c G y O 5 d 9 Q U 8 d 6 1 1 9 l z k u B 0 w r p 9 r A L V M P x 8 1 0 g 1 2 / I p t i A j M 7 P a U m m P M 5 P 5 K W C U I V g o E K D V M M B h g m p u 3 v S d s S e G p T 3 5 P B j A G Q b I 7 t z U 1 p a u 0 y 1 z W 6 N C 3 b o b H q E S j m E l 4 r Q 0 M d p n 2 y v 7 N h s h S 8 x D Y 9 c j s P M L P P B L R T O F e + 8 3 g N n 0 P n c e q 8 u 8 U q 1 u + u p J p b I c c s o 6 0 K v Q f f B + 1 T C H 4 / G j 0 3 B M / j C D 4 p W p 1 d P e Y x O 9 A x s e b X w d z S t F V j 8 s W 1 k y Y y O z U 4 J a l m F 3 M H x l R I e N s U m F K F h M A W J k Y 2 J x Q Z w D 2 F 7 + u 0 0 E o 5 k I H u J i Q N C I a p F + g Q p j f I N S w E w l T M L E R o 8 n 1 H H m f O k v P b I E y s v B 5 p T + k g G T C a r 2 o E C h a 2 3 Y 2 s F N i P 1 C a N u X d n w Y r U e E W N r 3 T T T q w 5 G 3 n j 8 c o m + 2 a D j 8 Z o b I / U 7 N y B 6 Y r 2 4 p j O i q / F J D a + D g E H E m m Z K 7 L 9 H h J l E U y O O Q / w l y U P d D q i Z G 5 A q 5 H r 6 J S W E t b G 0 t K 8 M f O z B w + 7 3 g a T 0 b Y G y o U 2 Y D 4 z G + Y y t 9 Q M j G 7 H z A B d V f N Q t 3 q S Z h m y G + g Y O J 5 f B j S 8 E + V D F S M K u F w E C I O X 6 7 z y s b 6 G P 9 K R O X L O H D m U A 0 O Z o 8 I Q 2 M B U Z J V y L t Z A Y Z X H p m o U E / V W 0 C e l w t 5 m l m b Q H 3 K t C 9 6 D L 5 v P Z O W c O z t b c m e l y j R U R 7 3 7 D P P z z J E U g 5 G 9 F E 4 t O f 8 F + E 8 2 L J u o N A i T W 9 M P E K a F + d n M U W G Y C C 7 k J 6 G J 0 E K Y c G 1 t H e Z 1 C B 5 a i a y Y y Y n 7 e U 1 1 B L D Q Q M O 5 m p s j M t h e Z c m x f j X h 3 I K G q g T r U e / 2 h y K 1 5 a K o d P K s D a a f k 0 E n F 6 r 6 Y n a S 9 V E I T L M H X 7 A Z 2 l n Q w N m Z 6 w g D U x z 2 / S t P 3 D g 2 U 7 N h U W m p v j I U O a w u g U q n 3 X n v k 9 H A q b C 2 l 9 T W e h e G L x T c q A S 0 Y L 4 O V Q m Y T C / n s 4 j I U j O + E L T X y O g T m S M L P g e z r t S A g S Y i 0 L C T I 7 A E r u x V u o V Q e a w u g Z p a d 2 e u j L Y f m j B o J W B S 0 I Y I 5 H p O d o Q b K h l 5 y 4 X 5 l Y s S K K D z l g N + Z S E w 6 7 I n 6 v G L i B Q y k d 3 Z n T / g k A 3 + K g V z 2 D A P E E S W d b D S t x R V J V D k y e 0 V K C d V i I H B Y R O l 8 h o 6 p s 3 S T o 2 p c 1 E u T n L Z v I J s A k b a i y K 2 X 7 p s W D 7 w k + z I X C 4 s g y G r h C D C z P R D M 4 V B h g h l y j D r n E B m C u 9 j B T L L 7 n v 7 B o t a C g x C Z g 4 s c 1 w 1 l B P + Z i s W w q h e w h o Z m / N W r y X l 5 a K g w 7 E u 7 K L I 1 u R u Y A 4 I M 2 x m c i J v Q R d M e e o E U k w U Q a A 0 t V P M B L e 2 A e 9 h B 4 / B 4 b O r h R n k e B 2 1 J Y j w H e z t S V S t n a o T K D o E O 9 v d X 3 E u W L y H m X G v N A G j V f Z M f f Z W O u X g N M / Q K 3 D c L w r 2 n T o P Q 6 N j e v 1 O t p Y B z L t I m 7 U A 1 C p T 7 a 6 b c / 2 y 1 1 Z x z I 1 g C I + T d 8 i 6 N r O F j z 7 O S g F K p / U O D F W f Q F E e 6 j e z I V k / c P f T G M U Q L K + i f l 6 u v m U C 9 S J x k 5 n g B e w G e B 6 Y N 8 I s A w Q r r j 4 n 2 q k c a G t 8 L U x f y o 6 t q N Z h v m p 9 / W S v Z J K e K d J D c C Q 3 Z a 3 q B A r Y U Q 7 B c m u 5 m B w 2 N b G x h c 8 D Z r q X + X D n / T 5 u Y X e J i 4 S J 3 v P S 2 z 9 k J m g x 3 Q k i s F 9 V K R g 8 e S 0 + N I L E H B d L X L h 2 C C l R v f b 2 T r M 8 I x J p N / N V C F q x a 1 u V A g W v j 8 V l s U Q q U i y Z V q E 7 L X W W i e A z D V s u X g c R K p U B X g g v Q / 5 O o K b H e a G T E + o m M p e 7 X J 6 E W A R n f m b a C B w B i z 3 1 e X b 3 d s 2 1 Y n K X b t D d 3 W v y D X v U 7 z K 7 W 5 J W t L m h w m p t 6 u C E q h Q o 9 t J l 9 S 7 b Q h Z i c T M u 3 / z B e / L v / v v Z C U B m z O n E R I n K o d z 3 F a K a f S j w q o o U w S U 7 7 I + g U B w T A e O Y 2 F 6 X f g 6 C Q l k C a o e 0 q s Y h 4 M N 7 m H / K r f u H i c c R g 6 x T q l K g 2 H q f 3 b 6 L W X z / 6 9 c L M t Z V L / / j L 5 7 M P H I a o / a 1 I R n Z 3 H N y U b w A U + Y i 4 d v T C b 2 C j p l U Z 5 6 2 5 D 4 Z E v N z M 7 K 2 t m K i o f g 8 5 X 4 e 7 7 N 9 G 3 w d 9 t j i n K x b Y k V t k / o 4 p u q r u Z 7 2 B t 2 l i 3 t y 3 q m H D 6 S 1 3 V 3 O Y d U V a c m m p y k l T / a W X q F Z D C 4 Q I 1 i p C 5 A N A u C l V i E 0 2 6 y d 4 6 K g g 2 K G 2 S O 2 O d Y b H Z G O R s U n i k i y p J y U H K o 2 8 T r q 8 Z k y z / p a 3 k t I n P f R d K U 2 K e A c 2 R O n R w y H + l m 2 n O H j 4 M s w L 0 Q o u 1 H 9 P L S N L U w I K z U j S G l y 4 j 8 V g 9 / I K m h + L 7 v d u 6 F q B Q q z 7 9 U r M f P 3 v N C 4 V n j X m V B N j t 8 3 9 Q C 7 1 C Z n 3 1 s 6 A 0 v c i Z J Q 0 J K U G 2 4 s g / D V + E 2 5 s l h s 3 3 Q W l h 5 w Q a k p S I f F j o + u r 0 m z j r K m z m B t r b H z G Y 0 J B 9 v b / b P v r l m P o 4 / x H O / l d X w e 5 g / J n 4 R 9 C f W S n I q f R G l m B L + z u 1 s d 8 j m z o z 1 F X G q 0 8 5 t s A + 2 Y b g a S 8 0 D G C h s N o F 3 4 n f x u e x v U U r C w D 2 3 k 1 c p r h J N 2 o j 0 B s 7 F R z 0 9 S L a W X q f X + 1 L M v m O f 2 d r f 1 W p 4 E c a p W o F h i T j k x r 6 D Q I n v q O o F R + 7 y j Z D Z U f C W b u Z J Y g 4 a 3 h W r c g C V Q 7 p w U A x C D B j u 0 Z 1 e a K g e E 0 g w 6 7 Z 3 m P N S x R x N S B g 0 t a w e I q N H B 4 B X S A Q 7 h Z 7 A y A 5 p 5 t g o h d L 6 4 5 V 3 o G m F i T q I U a 3 s 1 5 o J 4 i f f 1 L s 7 C n A s d k 5 o M i w t z x 9 n V V G O K r i y b 5 z D n K C R D 5 3 W z l 6 4 T M K v L D Y b Q 8 f G P y q l S y + / i R i D J / N V 2 Y B G h v c s H x W z I u k C o s q O t z E X h X 2 E F 8 J m E 0 y k o U 7 U C B X c z W + h 7 R Z e a T V Q R y k c y p a b e e k B a 6 9 i Y S / 2 I z O N e c B F h c 4 S F j k G B E 9 J 1 0 L D M x f T 0 9 R t z l e c I L 3 d 2 9 5 j v w 3 J w L + H 8 V N 0 9 D 8 X q 8 g E C w 2 C g 9 8 w G d x T G J O m V a O B 8 Z i 8 o f d D 8 P o q 0 s B M / S z 1 s P 6 0 Y J n N e / 1 a 1 Q M G m y 4 y J U l y 5 e t 1 E k L K h l s W n 8 / p Z 2 7 u S P E x L S 9 e Q p 3 E + 5 k w q j d t V y 1 5 r K C C M f R 7 s f a k Q A F v r I C T 8 p U Q Z z E 0 / 1 O 9 + q H 7 R h t F A b W 2 d K k Q + k 6 + H F o q o H 0 e E 1 9 J 0 P q O d l t S / 5 H y l Q B C r O s o H 5 V Z D K g U L 3 J r V a b Y 5 i C e k L h y S j X 2 f t N Z 7 2 6 Q X s S z d j u I 5 B Y H C z D o P b I 5 W l 1 O Y l M 5 P x y 4 H O 5 C z p r 4 U 5 2 C l M + Z 3 t 2 p Z 6 h f m S 3 K 1 I T J Z r F w 0 m o 2 A S W O J n f q r X k O x F i m q f o 3 X o O J x 5 G 1 2 t 6 y 1 M 1 4 L E 1 R y 3 1 0 b I m V u C A T w T 8 v / r X Z a 2 M N o 8 F S K W L n F N v H 3 E C Y G B a K r R A y b I 6 3 S N z h s g g l d P c U 3 G 1 h b W y 7 q w 6 F 9 i N i W 0 l R V L 1 D w 8 U L I d V 5 f K T A L C B b Y i / 8 q m W 9 H w K D S m H k f F 2 A S H e y X v / A R 6 w y j q q U u Z e 7 b l B v N R H v Q 6 R G o f J p 2 Z 6 t w a T F o 7 + j W 9 x U P Y g 2 N X j G D a L E a 6 V 8 J g U K Y V n a 9 i / j Z Y C J Q N Y e U / k 7 m m S q E 5 U h X F v c d 2 W c y H M 4 D d e j D O Z e l 3 O m G U h n r L O X A Z y q E E U I H f h K B m a B + R 7 Y X z S W t v t h X Q q C g p b Z 0 p K Y c S G l h Z I v H K p c e V G n / C S w n 3 B 0 N J f w J J 1 A b M Z s y v o b l / 5 R 4 I 3 N E p V 6 D M D O / V A p C 5 Y l E 0 p i A 2 Z i a 9 p n 7 V U / u h f M S R r e 6 + s r t C l h s Z P U K Q s h O w s P Z e D H f l r v 4 k s G p W L 2 I f H A G N F A x i P a R 6 V A M r m N u I c t C M A n d 0 t p 2 y q d a 2 q n C P X Y L 8 c l i y J h 9 W 7 E a a 9 d w j 3 F T 2 d Q t X i / P z w c d G a F y A 6 l S X o M W c R u E I b q H 1 i g G i c 5 O M k F I u X J a 2 Z b v O j v 9 0 N x n 5 4 3 5 z a + Q Q B H p o 9 7 E 7 Z m Q 2 Y r / t 3 P e V o u l a K I T c 6 E c i p X M y s f / f G t e v v 6 f 3 p G 7 8 + 4 q C r l d K k 6 N P O Z 3 0 G y L H u 5 v h Y C 4 Y c X B R t N o H z s 3 r x h k b J D 1 4 A T O S f Q Q L T W z 7 j c r H L 4 y A g X Z J j R l v X 4 9 G T Y r e 7 0 A X 4 q i H k 4 C C P / 1 b x + a D v / q f 3 4 / 8 0 g p y v u O 9 1 w K F B n f b m E N E h 2 r t 8 / q W C z M X J i b N U m 5 V j q P t Q e U D d o 2 O y K K N i B l h 3 x F s i 9 I J H Z b b L O 7 d + C U 6 V W I L z 7 7 x J H 5 z I p l p 9 M I a F N + 5 0 z U u u 5 f K Y H K b X M m F t + b D s s v H t S e e a 4 c K N 5 B 6 L Y U g R q f + n Q + + W / / 9 m b m k e K 4 r V 3 3 b 1 7 r k 3 d + 8 I r 8 2 Q v u I o / n W a U M m E A s 2 G O X / b b 2 D j O 5 i u Z C g z G / R A I p U w 1 M O Z D p v q r t x X 6 / L P U g y m g v l W B w 2 t x c d + w 7 N q k A O C n t P D h 8 s u d T M Y j e l k p j y i Y c r p O k Z P b v q v Z M C a d 0 N q Z k p D V l t u 4 s B z o L S w h K R Z L K w e v s 9 U J 4 k f 3 g J S x D Y Z v P U v C 9 2 R C N z b G L Y Q I v K W u t V i n Q e G 6 u 5 c / v W w L 1 l d J Q h S A C u L r r l 9 u z o b J z / 5 i l r 4 Q w Q Y 3 / Y i 4 T m d W P E v W Z j c Q R G L Q c N 0 z E i Q d f H G s k C l K C k 0 0 O S L 5 d X n K 2 x z C m 5 + q q s 6 r C z H P a l / 5 S o J S m 8 I m S / l C F C u H K x 6 4 6 n f l K K n O h K 5 n N c F E 1 H v w m n e j R A f O R x G C f m s i Y a t w w E c e e u H 4 c Y C C t C K 3 a 1 t Z e 0 o / C 3 O w o s P d T L p Q h C w a c B a 7 I 9 L A / + l K g l F w h I R o Y U / 8 q l 8 Z w W u 4 u B c 3 G W t k s L s 6 p D 1 C 5 J e o X k c s H T h d Q X i R o o E C J 5 f O A h s K H L S Z U C G S + D I d 8 Y B a S r + m U Y G Y s u h S o P H B J C h X K f H k 4 c S Y y 2 N P j T d W e Q v h 8 F 6 M 5 i M w 9 a r B O y y l O A g 6 Y t U 6 L 3 j A N Q g S v F D s 7 O 5 K K W x H S S 4 E q Q G M o / 0 h H e b L W e m u 9 j X 3 b 3 9 0 9 t u U r Q b k 7 V L j l I l K c 3 I K J 5 x S i i q X 8 2 I H h E T P J 6 4 S m 5 l Y V 0 s K D m X 3 N + c j O e m u S + z L K V 4 C h h q i 0 h W P m A u G g W n M p X K w j 2 d z a k n T K m n P h u L u 7 S / r 6 e h 1 f K L c w b 5 O 9 W X K l I E z t t K D j R Z F b D a k Y m H O B E t e A 3 0 g V q X y L G e 3 f T 5 k z z L 2 J B 5 / L 4 N C o 0 W h k W d h b s 0 6 O f y 7 D V 5 4 w C w + p 8 T c 9 O S 7 D Y 9 f l 7 Y f h S w 1 V i L u T W / L 5 5 1 / o 7 X N Z W l o 2 w k O U a G E t J g F 1 V h G i g Y E + m Z i Y l H q 9 4 G 6 z D N x x M W P e R W S 1 u w V h m p g q H X 1 E C J y E w x G Y u A q p 7 W s h R J h s M H H / n v m 7 k a l j P j r 2 h J m u Y L k 8 r 0 u q Y P H 4 4 M h V Y 1 6 y 1 o o 5 q / 6 h E R O Y 6 G t O X 2 q o Q t D g 3 7 l 6 Y C Z h s 8 2 I m Y 2 A d D e l T F I n j T v + 4 I F 8 / s U D N Z f q 5 c m v 3 Z J I a 8 R E p 7 w M o W + s r 0 t r 2 / m W h z u B W n x O w s 8 X D Z 3 5 M O 3 X 7 + a T Y E 3 + 7 r q + r h Z F W + k 5 K + C 6 2 f 4 W u X t s D j A w P H r q 8 W z o C 0 6 u J 4 t Z L z V U A W j A y a h V 5 z y b o d Z D 2 Y p Z j 5 H H d u 3 6 d f n e 9 / 5 Q n n v u G Z m d n Z O / / u s f y f j 4 Q 8 t R 1 Y 7 g B W Q C X A S M t m 4 T Z C s F n R N Q J G i V T 6 f 3 1 O A u P P Y X y l B B Y M j K y I Z A g 7 3 J H r / Z 3 g / L F q a M 8 j r G 7 g N U J F 7 e I Y n Y H J 6 B Q d b / L / / i P / w g c 3 x J D r s J V e v N q T P F M h s y A Y u j Y I M E A z 4 J 6 A V H Q / X 0 d M v Y 2 K g R p v f f v y 1 r a 2 s m 5 M 3 F p l O U q 7 V Y y O f U P 2 P X P c B 8 s 4 X j I L M Q M K 1 O N N 8 N R 5 u V x k y O M o d D p v z 6 6 q p + 1 z r j L 1 b K F 3 Q D b b 5 5 4 J N 9 v Q b s 9 z X Y X m O E L K T t n Q 9 M b p a T U C v P m O d q 1 t H e Q W 1 7 p j U o + 2 W D x i F 6 a E o 0 q w W S U K E z q 6 8 P K T 0 X k N l N v 8 k e r w v q e f X 1 9 m W 7 v x o w S / Z 3 4 j 7 p b F R t l u e r X J p 8 R a A h n + 5 N m M Y r B M v r n + o 7 v R U k F 4 y L u r G x I Z 9 8 8 o k 6 w X t y / f o T M j o 6 b C J p T s K 7 2 Z D X F o l Y J h / n 3 i I o o u a J f W z / 5 c Z o i x C 3 t F z s l j T A b i Z s w B A O 1 s i 7 P 3 g l 8 + j 5 I N / y 8 + W g P D e Q k J m p K R k a G c k 8 4 x y 7 r b L b n c c Q w n 0 V 0 o 0 9 v 0 T 3 q T 3 i N 1 k P N s 3 h t H T o t b / S f m g m 9 T 9 Z Z M t Z 6 x w U U n 2 m L 3 l m P d e l Q J W g V z X U 1 3 o K l 8 z 6 Z D E o a 3 o h v j X C v k J H J n W p P W s / X a K D u + o w E 7 w g w D E y M i y 3 b t 0 0 G s 3 p h C 3 7 F N n h W 8 y V v / q r H 0 l X l 1 X Z 1 O + n o q m 1 a p g O Q y 2 5 q a l p + f 7 3 / 0 i a P F h R 6 x a y 6 O G 3 / + W b 5 q 9 b 9 h M + q S 8 w Z e E 0 t y + X u f W U + P Z m p X 9 w x G i 5 8 b W A b O y r J k u p E V m i 9 3 c 2 p K S r K W 3 W O m 3 G T g R S 3 T n p b D q U r 3 U f H m s w u B S o E q D W v z U a P z M S A R e D T H U b u 1 1 f H o 5 L Y 1 Y 6 E z A i Y m b t 7 O z K O + + 8 Z 7 T J 8 8 8 / Z 4 Q K O x 5 B I N 3 F N g s R F I s a s / 0 k 5 g l g y v 3 w h z + W P / / z f 6 F m i r V K 2 H 6 P / X d + f t 5 8 x r e / / b o 6 6 q 2 O M u C 9 I p l K S / A c u Y f L u 3 5 Z 3 a k x g 1 h 2 R w U 7 r O 2 G j x e C s q 4 D 3 l j T q g x 0 N + p x W I + L 7 8 z i l I h q q f 5 I y g y 6 N p c C 5 Y C h 1 p R c 6 z y r p e a 3 / H I v T 3 V a + s F g 6 6 E M a G P X 5 9 S d A 7 P + R 3 0 Z w v G r 6 m f F D m J G U P Y P D k w 2 N B r J m H L W f x k N Z W k i B C 0 W S x i B Q s v l g 2 j d W j Q q 7 7 7 7 g Q m W D A z 0 n z J 3 H n X 4 z R Q P z R 3 E q L f X 0 e l u S Q o m e a D m S G 5 2 J b U N r K x w r s l + n t S y c q B V n x 9 K H N c s u R Q o B 4 x 1 H M p o 2 9 k 5 G h r u F 5 m 0 / X x Q x B H t V g z b 9 z E 3 1 W L W j o q W L w S 2 / c / + S j 5 9 y A 5 r N 6 g w o d m K g a n 5 j z / 9 m T z 7 z N M y N D R 4 I Z P D l Y T N A N p d C l Q u J D / v q V m Z m 4 9 5 H r o b U + p H W w P u 4 z N s f Y l M q M 3 9 Q G + 5 c E m 6 t D F z T R O b g I P C M J h p t v a h 0 A i d n i 1 m M A W 5 o Y W 4 t T S 3 6 O t 8 0 t j Y a G 6 l h A l 4 3 f e / 9 4 f q U 0 3 J R x 9 9 b I I Z 1 j D w e N K W F a k r l 0 h d 2 l N h A p a + 2 1 w K l E P C B Y S D X T 4 K 4 W X j s p 2 O 7 U e 5 g X o U r 7 3 2 q r S 0 t M j f / d 3 / l f m 5 h W O t 9 7 j B T i D A S o B E j l D 8 v / F a + a X 6 s 2 i f f O z F f b K j 1 6 q l l k n a z I M e k d T m N I a F c m n y O Y S i j K + o r Z y r d e 4 s h o w T X a g R v 6 E m X 0 M e P 8 o t z A 8 R 5 j 1 P g A E N 9 Z O f / J P 8 8 R / / k a m b 8 K h D q 8 V V e G h 7 + O j e t E T 9 1 4 / b O m R 8 L B U u t c Y J H m E l o 4 G e 7 d f r l B n N e I x 5 r N / N h u V A X 0 c E l m h d v u U 5 5 c J 6 O g J R c K m h H M I F W M i z q 7 z x f T L 3 8 / H J v D d + C 5 O t J l B x D t B S r 7 / + q t y + / Z v H Q k u 9 M x m W j Y M a o 4 3 e e h i W t S x h A g I X C B P Y 8 0 d M W 7 y h 2 o p g E e v c C B y 9 q c f b q q H S a Z + s 6 W N e m 3 y E + u 3 5 q U u B c g F L N 3 I Z b i 2 e U L q r j e 1 V H U B q S 5 y X 1 t Z W m Z u b M 4 m + p T A J o U l r s 2 l u Z L 1 7 l U 7 l B O a j y E 5 4 a y J s h M c N C B K l 4 r 5 Y O Y n C o q k O V Z h S H o 8 l n P d h 1 E p J u h Q o F z B a 5 h K p O 5 L a E l b Y Q Q G 7 3 i 2 Y f e e F s H t 3 d / e p U l 7 5 i E b X 5 d e / f k d + 9 r O f y 9 / + 7 d / L 3 / z N j + Q v / / L / G O 0 W r + D G C N n c 7 E 5 6 r k 0 q B T l + U + t f g f 2 h v A Q N d a P 7 0 E T 2 s m F k e m O i t u D I h 4 3 9 4 l A 8 b + 7 X h a N f d k Y 1 1 O z M n L z w w n N m U V 4 u C N u P V Y h e e f l F 4 2 s l E 0 m h U A z O / P s f f C h 1 t X X y 4 k s v S H 1 m Y r k S k I i K q f Y 4 d U 7 8 t k s N 5 Q J s e e p N Y M 9 n 5 3 z R 0 b 6 Z N d + U K z c k U 3 q x k y I 1 E 8 6 N f t n O j g 6 T 0 P u L X 7 4 h 2 9 v b Z 3 w z S i y H g k H p 6 e k x f l d H Z 4 e 0 t b W Z R X m v v / a a 3 o / I 2 2 / / 6 n g d k d c g T G / p A P W 4 j f R 8 7 6 + 0 Q O X z i Z y A P Y / j m x 2 i J a z + T H / C C N M r I 3 E T b c o G k + C 8 t n s 4 5 E 1 t P l K W n v v 6 s 2 b 9 1 g 9 / 9 G O Z m Z k 1 1 Y X s C W b M v a G h I c l X o 6 + + v k 5 u 3 L g h N 6 9 f l 5 / 9 / J e e V 3 v C 3 0 S Y s g e s x 4 m v 9 P I N J k r L v X C 8 D S E Z i J y k 8 b O s g 1 3 g V 3 Y C c r 3 z 8 F R U k M m / 5 t q j 4 6 U f 5 U A 5 L a / y 8 p h I J i O d Z N 3 x i Q l 5 5 1 f v G h O O / W f f f P M t e e W V l w o m 7 / L e p u Z G o 8 k o r d z e 3 q 6 K L 1 c v O w f N z 0 Y O 9 1 e C 8 m A t a E z o x 5 W v t I Z i 5 / b z g M P 8 M H q 6 g z / d l z Q m 3 m / m Q p K d I / r K c P z c n 7 e / 6 3 V 9 P p 9 E I h H 5 x i s v y z / / s z + V L T X / y K j 4 k z / 5 f s l 5 K r L b r 1 1 7 Q j 7 4 4 D f n M v 0 Y l E i z m t B 2 J O j z O A s T X A Y l P I A 1 U 6 T 4 2 + A v / W 4 + q C b e y a j 9 + l j c b E 7 w n a u x M z 6 W U 2 L x m N S W u a G z E z D f S I N y k / M 3 P j 5 h c g a f f v o p 8 1 6 3 H O o g Q 7 s k s 9 r q c e Y r r a G 8 g m w J 9 p 2 y w X 9 6 M m c N F X M p + F D n 2 U Y n p e Z Y x V D V g M / k N o G 2 v 7 9 X H q h Q W X m C 7 q H t q k W Y 4 F K g P O L B 6 m n T j 1 W + A y 2 W j Z f d X V j Y 9 s V q e Q X 5 K W 1 F C a x K s L K 6 b H w j t 7 B 0 / N V v f V P e e O M t / W 7 O T T 8 i Y m h y J r 6 r i U u B c g m R w X y L D d s b z o b w R j J L P n J f P b v h l 7 l N 5 8 E F 0 o S 4 L S x U p u Q z 5 + 4 4 R y Z 3 V 1 e H P P P M U / L T n / 6 T 4 1 0 N y W B g K Y X b D I h H n U u B c g k R K b s i j 0 1 D + E i 2 t B + x B 5 J d O p h d + I L + l D Z w / u X z n 6 8 E 8 m 4 8 k A 9 8 E 2 5 9 f Q O Z R 7 y F C q j l + D 8 2 F O y P R F p k e H h I 3 n 3 3 P d n c 3 D T h 9 2 L c 6 k 6 e K X 5 T D V w K V J l Q m 6 9 L z T r K M j P K k o L U 2 t Z + v I 9 r u L Z W a n w + N f c K j 8 D 4 U + S q T a v G y h X S b M j h s y r X V o a V Z W f b t h S C g j S R l o j c u n V D u j o 7 5 M c / / v u S m o r 8 t 7 O 6 + / H n U q D K B O 1 y q y c h z w 8 k 5 K W h u P o E l k D Y 8 z E 4 + N x / / a p V F L M Q F M 5 8 o D 4 V e / 8 W w q p e W r n 6 5 u y V e x 7 4 x a w k p k x x S 0 u T X L k y Y i J / x d h R / 8 l u s 2 r i U q D K h D k o f A A s G 5 a 6 X + 3 I H 4 H z 1 x w Z 8 6 Y U b J V T j K a m 5 p I J r e V i b 2 j m F s w 6 U / 8 v S 9 P 0 9 P b L j R v X T b H P Y u e c 2 X I f A H k c u B S o c 2 D V a i s d s S N g 8 U S e I i / Z 7 C e L X w o i c G w 7 W g k I l Z P x 4 B Y E a n F x 3 i z Z t y G T g w y L y c k p 1 a q F z 3 l Q 4 v c + r l w K 1 D l Z 3 b M q H + X 6 Q L l 5 e 4 T Q a 4 u Y f v h h n y 0 F j Z A W o p J 1 x 6 n H 7 h Y C G Y O D w 8 I O 7 j Z o O 4 T q 1 V e / I b d v 3 5 Z U g Q T G s f Y K z q l 9 i V w K 1 D n B 5 G M x G 1 u Z R P d O m p N y v t m Q h v R k b 2 E t x b w M u X / v T Y f M Z G c + I p F W Y / Z t O t j x 3 C 1 r q 6 u Z e + 5 Y j 6 6 q 3 2 R t z w l o u 4 3 1 N e l o b 1 c t N W 3 m z T A L c 2 G T 8 G r k s r a 5 h 1 D r D a G 6 u x y S 1 r q j M x n n 1 E Y g G T c 7 q y I f Z L F T P N H e Z t K G I M f a 2 o q p Z h S L x U t m N d C R 2 Z W w j p J j e Z J X e Z 7 i m 3 b G O O d z U 0 y S 6 C A 1 w 3 P P z W 7 4 O 6 q 1 u n u 6 5 R e / e E P m 5 u a F Q p 5 o N L R X d k g 9 u m t p u m r h M p e v Q l B A 5 J X h x J k l I k s 7 f m P e E S 4 v B j s o 9 q h Q D U Y O j 5 N s d 3 a 2 T X A C M L O a m y P m f j 4 I C P D 6 l p a I q R b U 2 d 1 j O i 6 b h 5 H Y S h Q y n / A Q 7 r Y r 0 h a D D Q Y i e T Y t y 2 Z 2 e t J s E k 3 E b 2 V l V T 7 6 3 c f S 0 9 t t t H o w F J R b N 2 / I 2 x 8 t S K j r S a m t e / R 2 T y y H S 4 G q I P h M z w 8 m T B Q w l z c n a h 1 l n z P 5 + f p Y T P Z 3 d 7 T T 1 R 0 v 3 0 A Y E J B 8 m g c Q q O y R n + P D w 6 Q R G M L b v G 9 / b 0 8 a c + q f U z s 9 3 y r e f F C X o l D 1 W p u F + T m z M J E 6 g v h X f D 6 f j Y b 9 + M 4 d 2 W / 4 m k R 6 2 M C s c v 7 h R X I p U B W G / k 4 N b A Q r m z s L I V n Z L W 3 q h P x p + d b I w R l N g k C x b I I V t f m E a m t r 0 2 g n t + Q K Y j H I s C B L w g m z 0 1 M y O H x 6 5 w x M z b e n m h 0 V 7 X x c q J 5 f 8 o i C e c M 6 n 9 y E W I r M O + F G d 3 6 f h s d Y y 0 S K E 4 E K a 7 / f E 9 h v t h z Q I q X S h m w Q p r m 5 6 c x R c b p 6 e k y p 6 W w I r w c K 7 P f 0 O E J 9 8 0 u B u i B I i M 1 O B G 0 K 5 Q 8 n Z 4 P J 2 N F Q X P D Y 3 Z B g A l r F F o S E m m 3 Z G 4 y 5 I e l y 8 n h g Y F i i 0 d I R Q j Z E s O q 2 W 8 E b a u 5 R 7 T V 7 z d j j C r 8 g q J J 0 t f P w U q A u k u z l 9 k H / U Z E s P w v q K 5 C V z V R O q d p + L O e 3 J 2 d X V 5 Y d a 5 l c 6 h v y R w S L 0 d b W I T N T h T M j 2 D 2 9 R b W p r W n Z / Q I N f d 4 a G 4 8 K t D Q / p U 4 H w E u B u k C y i 7 r Q Z 2 9 0 l U 5 J Y o 7 r 0 6 W g K f f M X F U h r A l U q q O m p b u 3 3 7 V Q 2 G A 6 u i l m y e c d 7 O + Z Q E Y + 3 2 t 7 a 8 v s k p + L v f 1 L t Y A l Q c 7 m p U B d I G x v m Q 2 j d P Z u h 4 V Y 3 f U b H 2 y F + g s F F A 9 a A J + E T n 2 e Q i 6 b G x u n f D Y E h l A 7 J c x M 3 l 6 O 5 k N w y a z v 7 u 3 L P H I C r 2 d R Z L 4 M D / Z s q h Y o 0 k M m D L 7 y p U B d I P n 2 6 m V X e a d 8 t h w 0 G R l z m 2 c F i 7 p 5 5 W q l b H r 7 + m V x f s 7 c Z 7 P s u Z k p O d I P 6 + r u z Z y f v a v S x + u + e I x N D H J h w p g w f b 6 A C h T K B n k c w d d l s n 5 p 2 3 8 p U B d J v g W F J M 4 O 5 9 n M r R B k u X + u f t U H Z 5 Z 7 + G R 9 P Z q 5 f z 5 6 V K j Q e J h / / Y P D E s x k Z C A c C A 9 i x Z w Y u 6 7 H D g 7 y m o g I I b v K F 6 L B Q V D m c Y G s F i b w V 3 c v N d S F k l t y z I a F i m 7 J t x 1 L e 3 u H T E 6 M Z 4 7 K B 6 3 D 5 G 9 z i x V I y P W N m D c i Z N 6 g r / G r e U m a U S 6 Y i c X o b n r 8 B Q q F z V W g B B r W A 8 V m L g X q A s G H w m T L j d g V 8 o u K k T r y m S x 3 d p P I Z n T s q v G D z s O y + k v M b S 3 O z 6 q w o I X y L 8 P A R 2 L h Y 1 t 7 5 5 k F k I k S 8 2 D N J d Z / P Q 7 g T u Z e u k u B u m B Y 5 s E y j e y Q c T k R b t 5 D B P C N i b A s 5 i z W a 2 x q N B q C D l 8 o l F 2 I x Y U 5 6 V Z / i b m t 3 v 5 B M 8 9 V m y d K B 0 d H a Z M B D 7 l l m 9 t V y P C h C l F u G e w v G / 9 Z w + A U l w L 1 J Y A v Z T R V x m x r q 0 + b X e Z D K h f 5 8 v 5 K s Z h T N z 0 Q I P E 1 b c w 1 N / N R y 0 u L 0 u u i E E w 8 q 6 7 5 Q d Z + U / O z 0 8 Z s L J q f p z / d x D g e c f i O 1 k 6 J 6 j d y b d g 5 v A i X u X x f M s / 0 J Y / X B j F P R T L s X d V g T i s i 2 T B R / P x g U h p z n H 2 S U Q m j 5 y v 8 n w 2 C x 8 1 J H h 9 a j y R a a v L Z k N l u J 9 3 y f K n z Y O a y J + 6 j R p O a o u x G S H t 2 6 E D H c V 3 I q r v o p I b g p Y b 6 k v l 4 I W i q H j G q s Z E A k 4 P P D V i 7 e L i B 6 N / 7 0 y G z P W U 2 m G 6 F Q t e 5 O N F m b P r G 6 7 K F C e r r G 4 w w H b C + S o W 4 F P Y G C 4 8 a e 0 k 2 d U i b O i A 3 9 D b Q m p L 2 h p T 0 t T i L x F 4 K 1 C M A V Y / u z F s F X 4 C + l r 3 f l F N 4 / + 3 Z 0 K k g B 5 0 f X 6 o U S 4 v z R Q W P 8 7 A T P Z + R 7 3 U I 2 s L 8 r O z t 7 E h 9 w + O 5 t g l B u t m V l K d 6 k 2 Y 6 I 9 s k j e 4 7 G Z R E / j 9 T 9 1 m / B 9 F m Q A A A A A B J R U 5 E r k J g g g = = < / I m a g e > < / T o u r > < / T o u r s > < / V i s u a l i z a t i o n > 
</file>

<file path=customXml/itemProps1.xml><?xml version="1.0" encoding="utf-8"?>
<ds:datastoreItem xmlns:ds="http://schemas.openxmlformats.org/officeDocument/2006/customXml" ds:itemID="{4C7A5D36-F0B1-4A16-B348-111A313C3326}">
  <ds:schemaRefs>
    <ds:schemaRef ds:uri="http://www.w3.org/2001/XMLSchema"/>
    <ds:schemaRef ds:uri="http://microsoft.data.visualization.Client.Excel.LState/1.0"/>
  </ds:schemaRefs>
</ds:datastoreItem>
</file>

<file path=customXml/itemProps2.xml><?xml version="1.0" encoding="utf-8"?>
<ds:datastoreItem xmlns:ds="http://schemas.openxmlformats.org/officeDocument/2006/customXml" ds:itemID="{E5E60E87-2B78-4AC9-BE80-543F103AB5C6}">
  <ds:schemaRefs>
    <ds:schemaRef ds:uri="http://www.w3.org/2001/XMLSchema"/>
    <ds:schemaRef ds:uri="http://microsoft.data.visualization.engine.tours/1.0"/>
  </ds:schemaRefs>
</ds:datastoreItem>
</file>

<file path=customXml/itemProps3.xml><?xml version="1.0" encoding="utf-8"?>
<ds:datastoreItem xmlns:ds="http://schemas.openxmlformats.org/officeDocument/2006/customXml" ds:itemID="{81134F81-433D-4578-9054-95413E7AE897}">
  <ds:schemaRefs>
    <ds:schemaRef ds:uri="http://www.w3.org/2001/XMLSchema"/>
    <ds:schemaRef ds:uri="http://microsoft.data.visualization.Client.Excel/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Sales Data</vt:lpstr>
      <vt:lpstr>Sales Trend</vt:lpstr>
      <vt:lpstr>Sales by Region</vt:lpstr>
      <vt:lpstr>Sales by employee</vt:lpstr>
      <vt:lpstr>Item share</vt:lpstr>
      <vt:lpstr>Customer Revenue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The Office Lab | ExcelFind.com</dc:creator>
  <cp:lastModifiedBy>Dell</cp:lastModifiedBy>
  <dcterms:created xsi:type="dcterms:W3CDTF">2018-08-24T06:50:59Z</dcterms:created>
  <dcterms:modified xsi:type="dcterms:W3CDTF">2022-09-05T08:59:28Z</dcterms:modified>
</cp:coreProperties>
</file>